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kentedutr-my.sharepoint.com/personal/merve_sirin_kent_edu_tr/Documents/Masaüstü/"/>
    </mc:Choice>
  </mc:AlternateContent>
  <xr:revisionPtr revIDLastSave="0" documentId="8_{EF062B57-FD09-4455-AF06-F890C008D335}" xr6:coauthVersionLast="47" xr6:coauthVersionMax="47" xr10:uidLastSave="{00000000-0000-0000-0000-000000000000}"/>
  <bookViews>
    <workbookView xWindow="-108" yWindow="-108" windowWidth="23256" windowHeight="12456" xr2:uid="{4887F536-AEA7-4E35-966A-DEC2AC172AAA}"/>
  </bookViews>
  <sheets>
    <sheet name="25-26 GÜZ YATAY GEÇİŞ"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 i="1" l="1"/>
  <c r="H56" i="1"/>
  <c r="G56" i="1"/>
  <c r="F56" i="1" l="1"/>
  <c r="P55" i="1" l="1"/>
  <c r="O55" i="1"/>
  <c r="P54" i="1"/>
  <c r="O54" i="1"/>
  <c r="P53" i="1"/>
  <c r="O53" i="1"/>
  <c r="P52" i="1"/>
  <c r="O52" i="1"/>
  <c r="P51" i="1"/>
  <c r="O51" i="1"/>
  <c r="P50" i="1"/>
  <c r="O50" i="1"/>
  <c r="P49" i="1"/>
  <c r="O49" i="1"/>
  <c r="P48" i="1"/>
  <c r="O48" i="1"/>
  <c r="P47" i="1"/>
  <c r="O47" i="1"/>
  <c r="P46" i="1"/>
  <c r="O46" i="1"/>
  <c r="P45" i="1"/>
  <c r="O45" i="1"/>
  <c r="P44" i="1"/>
  <c r="O44" i="1"/>
  <c r="P43" i="1"/>
  <c r="O43" i="1"/>
  <c r="P42" i="1"/>
  <c r="O42" i="1"/>
  <c r="P41" i="1"/>
  <c r="O41" i="1"/>
  <c r="P40" i="1"/>
  <c r="O40" i="1"/>
  <c r="P39" i="1"/>
  <c r="O39" i="1"/>
  <c r="P38" i="1"/>
  <c r="O38" i="1"/>
  <c r="R37" i="1"/>
  <c r="Q37" i="1"/>
  <c r="P37" i="1"/>
  <c r="O37" i="1"/>
  <c r="R36" i="1"/>
  <c r="Q36" i="1"/>
  <c r="P36" i="1"/>
  <c r="O36" i="1"/>
  <c r="R35" i="1"/>
  <c r="Q35" i="1"/>
  <c r="P35" i="1"/>
  <c r="O35" i="1"/>
  <c r="R34" i="1"/>
  <c r="Q34" i="1"/>
  <c r="P34" i="1"/>
  <c r="O34" i="1"/>
  <c r="R33" i="1"/>
  <c r="Q33" i="1"/>
  <c r="P33" i="1"/>
  <c r="O33" i="1"/>
  <c r="R32" i="1"/>
  <c r="Q32" i="1"/>
  <c r="P32" i="1"/>
  <c r="O32" i="1"/>
  <c r="R31" i="1"/>
  <c r="Q31" i="1"/>
  <c r="P31" i="1"/>
  <c r="O31" i="1"/>
  <c r="R30" i="1"/>
  <c r="Q30" i="1"/>
  <c r="P30" i="1"/>
  <c r="O30" i="1"/>
  <c r="R29" i="1"/>
  <c r="Q29" i="1"/>
  <c r="P29" i="1"/>
  <c r="O29" i="1"/>
  <c r="R28" i="1"/>
  <c r="Q28" i="1"/>
  <c r="P28" i="1"/>
  <c r="O28" i="1"/>
  <c r="R27" i="1"/>
  <c r="Q27" i="1"/>
  <c r="P27" i="1"/>
  <c r="O27" i="1"/>
  <c r="R26" i="1"/>
  <c r="Q26" i="1"/>
  <c r="P26" i="1"/>
  <c r="O26" i="1"/>
  <c r="R25" i="1"/>
  <c r="Q25" i="1"/>
  <c r="P25" i="1"/>
  <c r="O25" i="1"/>
  <c r="R24" i="1"/>
  <c r="Q24" i="1"/>
  <c r="P24" i="1"/>
  <c r="O24" i="1"/>
  <c r="R23" i="1"/>
  <c r="Q23" i="1"/>
  <c r="P23" i="1"/>
  <c r="O23" i="1"/>
  <c r="R22" i="1"/>
  <c r="Q22" i="1"/>
  <c r="P22" i="1"/>
  <c r="O22" i="1"/>
  <c r="R21" i="1"/>
  <c r="Q21" i="1"/>
  <c r="P21" i="1"/>
  <c r="O21" i="1"/>
  <c r="R20" i="1"/>
  <c r="Q20" i="1"/>
  <c r="P20" i="1"/>
  <c r="O20" i="1"/>
  <c r="R19" i="1"/>
  <c r="Q19" i="1"/>
  <c r="P19" i="1"/>
  <c r="O19" i="1"/>
  <c r="R18" i="1"/>
  <c r="Q18" i="1"/>
  <c r="P18" i="1"/>
  <c r="O18" i="1"/>
  <c r="R17" i="1"/>
  <c r="Q17" i="1"/>
  <c r="P17" i="1"/>
  <c r="O17" i="1"/>
  <c r="R16" i="1"/>
  <c r="Q16" i="1"/>
  <c r="P16" i="1"/>
  <c r="O16" i="1"/>
  <c r="R15" i="1"/>
  <c r="Q15" i="1"/>
  <c r="P15" i="1"/>
  <c r="O15" i="1"/>
  <c r="R14" i="1"/>
  <c r="Q14" i="1"/>
  <c r="P14" i="1"/>
  <c r="O14" i="1"/>
  <c r="R13" i="1"/>
  <c r="Q13" i="1"/>
  <c r="P13" i="1"/>
  <c r="O13" i="1"/>
  <c r="R12" i="1"/>
  <c r="Q12" i="1"/>
  <c r="P12" i="1"/>
  <c r="O12" i="1"/>
  <c r="R11" i="1"/>
  <c r="Q11" i="1"/>
  <c r="P11" i="1"/>
  <c r="O11" i="1"/>
  <c r="R10" i="1"/>
  <c r="Q10" i="1"/>
  <c r="P10" i="1"/>
  <c r="O10" i="1"/>
  <c r="R9" i="1"/>
  <c r="Q9" i="1"/>
  <c r="P9" i="1"/>
  <c r="O9" i="1"/>
  <c r="R8" i="1"/>
  <c r="Q8" i="1"/>
  <c r="P8" i="1"/>
  <c r="O8" i="1"/>
  <c r="R7" i="1"/>
  <c r="Q7" i="1"/>
  <c r="P7" i="1"/>
  <c r="P56" i="1" s="1"/>
  <c r="O7" i="1"/>
  <c r="D56" i="1"/>
  <c r="O56" i="1" l="1"/>
  <c r="U56" i="1"/>
  <c r="E56" i="1"/>
  <c r="T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İlker AÇIKBAŞ</author>
  </authors>
  <commentList>
    <comment ref="I5" authorId="0" shapeId="0" xr:uid="{CEFC7934-4A44-45CF-9229-920424BEB9D9}">
      <text>
        <r>
          <rPr>
            <b/>
            <sz val="9"/>
            <color indexed="81"/>
            <rFont val="Tahoma"/>
            <family val="2"/>
            <charset val="162"/>
          </rPr>
          <t>01-50  arası 2
50-100arası 3
100-üstü       4 
x8 katına kadar senato kararı</t>
        </r>
      </text>
    </comment>
    <comment ref="L5" authorId="0" shapeId="0" xr:uid="{FAB6CDC8-D9C8-4C87-8AA6-63F94AAA0CB0}">
      <text>
        <r>
          <rPr>
            <b/>
            <sz val="9"/>
            <color indexed="81"/>
            <rFont val="Tahoma"/>
            <family val="2"/>
            <charset val="162"/>
          </rPr>
          <t>yurt içi girilen kontenjanın %50 sinden fazla olamaz</t>
        </r>
      </text>
    </comment>
  </commentList>
</comments>
</file>

<file path=xl/sharedStrings.xml><?xml version="1.0" encoding="utf-8"?>
<sst xmlns="http://schemas.openxmlformats.org/spreadsheetml/2006/main" count="115" uniqueCount="98">
  <si>
    <t>T.C.
 İSTANBUL KENT ÜNİVERSİTESİ</t>
  </si>
  <si>
    <t>FAKÜLTE/MYO/SHMYO</t>
  </si>
  <si>
    <t>Program Adı</t>
  </si>
  <si>
    <t>ORTALAMA İLE</t>
  </si>
  <si>
    <t>MERKEZİ İLE</t>
  </si>
  <si>
    <t>2020-2021</t>
  </si>
  <si>
    <t>2021-2022</t>
  </si>
  <si>
    <t>2022-2023</t>
  </si>
  <si>
    <t>2023-2024</t>
  </si>
  <si>
    <t>2024-2025</t>
  </si>
  <si>
    <t>2. Sınıf</t>
  </si>
  <si>
    <t>3. Sınıf</t>
  </si>
  <si>
    <t>1 Sınıf</t>
  </si>
  <si>
    <t>4. Sınıf</t>
  </si>
  <si>
    <t>1.Sınıf</t>
  </si>
  <si>
    <t>4.Sınıf</t>
  </si>
  <si>
    <t>KİMLER YAPABİLİR</t>
  </si>
  <si>
    <t>DİŞ HEKİMLİĞİ 
FAKÜLTESİ</t>
  </si>
  <si>
    <t>DİŞ HEKİMLİĞİ</t>
  </si>
  <si>
    <t>KURUM İÇİ YATAY GEÇİŞ KONTENJANI BULUNMAMAKTADIR.</t>
  </si>
  <si>
    <t>DİŞ HEKİMLİĞİ (İNGİLİZCE)</t>
  </si>
  <si>
    <t>ECZACILIK</t>
  </si>
  <si>
    <t>İKTİSADİ, İDARİ VE SOSYAL BİLİMLERİ FAKÜLTESİ</t>
  </si>
  <si>
    <t>EKONOMİ VE FİNANS( İNGİLİZCE)</t>
  </si>
  <si>
    <t>İŞLETME</t>
  </si>
  <si>
    <t>İŞLETME (İNGİLİZCE)</t>
  </si>
  <si>
    <t>PSİKOLOJİ</t>
  </si>
  <si>
    <t>PSİKOLOJİ (İNGİLİZCE)</t>
  </si>
  <si>
    <t>SOSYAL HİZMET</t>
  </si>
  <si>
    <t>ULUSLARARASI İLİŞKİLER (İNGİLİZCE)</t>
  </si>
  <si>
    <t>SAĞLIK BİLİMLERİ FAKÜLTESİ</t>
  </si>
  <si>
    <t>ÇOCUK GELİŞİMİ</t>
  </si>
  <si>
    <t>DİL VE KONUŞMA TERAPİSİ</t>
  </si>
  <si>
    <t>EBELİK</t>
  </si>
  <si>
    <t>HEMŞİRELİK</t>
  </si>
  <si>
    <t>HEMŞİRELİK(İNGİLİZCE)</t>
  </si>
  <si>
    <t>SAĞLIK YÖNETİMİ</t>
  </si>
  <si>
    <t>SANAT VE TASARIM FAKÜLTESİ</t>
  </si>
  <si>
    <t>TÜM BÖLÜMLER</t>
  </si>
  <si>
    <t>İÇ MİMARLIK</t>
  </si>
  <si>
    <t>KENTSEL TASARIM VE PEYZAJ MİMARLIĞI</t>
  </si>
  <si>
    <t>GÖRSEL İLETİŞİM TASARIMI (İNGİLİZCE)</t>
  </si>
  <si>
    <t>DİJİTAL OYUN TASARIMI</t>
  </si>
  <si>
    <t>RADYO TELEVİZYON VE SİNEMA</t>
  </si>
  <si>
    <t>MESLEK YÜKSEKOKULU</t>
  </si>
  <si>
    <t>ADALET</t>
  </si>
  <si>
    <t>BİLGİSAYAR PROGRAMCILIĞI</t>
  </si>
  <si>
    <t>BİLİŞİM GÜVENLİĞİ VE TEKNOLOJİLERİ</t>
  </si>
  <si>
    <t>MAHKEME BÜRO HİZMETLERİ</t>
  </si>
  <si>
    <t>SAÇ BAKIMI VE GÜZELLİK HİZMETLERİ</t>
  </si>
  <si>
    <t>SAĞLIK HİZMETLERİ MESLEK YÜKSEKOKULU</t>
  </si>
  <si>
    <t>AĞIZ VE DİŞ SAĞLIĞI</t>
  </si>
  <si>
    <t>AMELİYATHANE HİZMETLERİ</t>
  </si>
  <si>
    <t>ANESTEZİ</t>
  </si>
  <si>
    <t>DİŞ PROTEZ TEKNOLOJİLERİ</t>
  </si>
  <si>
    <t>ECZANE HİZMETLERİ</t>
  </si>
  <si>
    <t>ELEKTRONÖROFİZYOLOJİ</t>
  </si>
  <si>
    <t>FİZYOTERAPİ</t>
  </si>
  <si>
    <t>PATOLOJİ LABORATUVAR TEKNİKLERİ</t>
  </si>
  <si>
    <t>TIBBİ GÖRÜNTÜLEME TEKNİKLERİ</t>
  </si>
  <si>
    <t>TIBBİ LABORATUVAR TEKNİKLERİ</t>
  </si>
  <si>
    <t>Genel Toplam</t>
  </si>
  <si>
    <t>Yurt Dışı Kontenjanlar: Yurt içi ortalama kontenjanın yarısı kadardır.</t>
  </si>
  <si>
    <t xml:space="preserve">YURT İÇİ KURUMLARARASI </t>
  </si>
  <si>
    <t xml:space="preserve">ÜNİVERSİTE KURUM İÇİ 
ORTALAMA VE MERKEZİ PUAN İLE </t>
  </si>
  <si>
    <t xml:space="preserve">YURT DIŞI KURUMLAR ARASI
</t>
  </si>
  <si>
    <t>Merkezi kontenjan: Eğitim öğretimde yer aldığı sınıfın giriş yılındaki kontenjanın %30' u kadar sınıflara kontenjan ayrılır.</t>
  </si>
  <si>
    <t>HALKLA İLİŞKİLER VE REKLAMCILIK</t>
  </si>
  <si>
    <t>SİYASET BİLİMİ VE KAMU YÖNETİMİ</t>
  </si>
  <si>
    <t>SİYASET BİLİMİ VE KAMU YÖNETİMİ (İNGİLİZCE)</t>
  </si>
  <si>
    <t>ULUSLARARASI TİCARET VE LOJİSTİK</t>
  </si>
  <si>
    <t>BESLENME VE DİYETETİK</t>
  </si>
  <si>
    <t>BESLENME VE DİYETETİK(İNGİLİZCE)</t>
  </si>
  <si>
    <t>FİZYOTERAPİ VE RAHABİLİTASYON</t>
  </si>
  <si>
    <t>FİZYOTERAPİ VE RAHABİLİTASYON (İNGİLİZCE)</t>
  </si>
  <si>
    <t>GASTRONOMİ VE MUTFAK SANATLARI</t>
  </si>
  <si>
    <t>GASTRONOMİ VE MUTFAK SANATLARI (İNGİLİZCE)</t>
  </si>
  <si>
    <t>İLK VE ACİL YARDIM</t>
  </si>
  <si>
    <t>TIBBİ DOKÜMANTASYON VE SEKRETERLİK</t>
  </si>
  <si>
    <t>2025-2026  GÜZ DÖNEMİ 
YATAY GEÇİŞ KONTENJAN TABLOSU</t>
  </si>
  <si>
    <t>KENTSEL TASARIM VE PEYZAJ MİMARLIĞI VE GÖRSEL İLETİŞİM TASARIMI (İNGİLİZCE) BÖLÜMLERİ</t>
  </si>
  <si>
    <t>İÇ MİMARLIK VE GÖRSEL İLETİŞİM TASARIMI (İNGİLİZCE) BÖLÜMLERİ</t>
  </si>
  <si>
    <t>TÜM PROGRAMLAR</t>
  </si>
  <si>
    <t>GNO’su en az 2.29 olan ve Dil Yeterliliğini sağlayan Kent Üniversitesi öğrencileri ile merkezi yerleştirme puanı, öğrencinin üniversiteye giriş yaptığı yıl itibarıyla, İstanbul Kent Üniversitesi Görsel İletişim Tasarımı bölümünün ilgili yıldaki taban puanına eşit veya daha yüksekse, başvuru yapabilir.</t>
  </si>
  <si>
    <t>GNO’su en az 2.29 olan Kent Üniversitesi öğrencileri ile merkezi yerleştirme puanı, öğrencinin üniversiteye giriş yaptığı yıl itibarıyla, İstanbul Kent Üniversitesi Radyo Televizyon ve Sinema bölümünün ilgili yıldaki taban puanına eşit veya daha yüksekse, başvuru yapabilir.</t>
  </si>
  <si>
    <t>Sağlık Bilimleri Fakültesi Tüm Bölümler (Türkçe)</t>
  </si>
  <si>
    <t>Hemşirelik</t>
  </si>
  <si>
    <t>Ebelik-Beslenme ve Diyetetik</t>
  </si>
  <si>
    <t>Beslenme ve Diyetetik (İngilizce)</t>
  </si>
  <si>
    <t>İşletme, Hemşirelik, Beslenme ve Diyetetik</t>
  </si>
  <si>
    <t xml:space="preserve">İktisadi, İdari ve Sosyal Bilmler Fakültesi Bünyesindeki Tüm Bölümler
Dijital Oyun Tasarımı (İngilizce)
Görsel İletişim Tasarımı (İngilizce)
Radyo, Televizyon ve Sinema </t>
  </si>
  <si>
    <t>Ekonomi ve Finans(İngilizce), Siyaset Bilimi ve Kamu Yönetimi(İngilizce), Psikoloji(İngilizce),Uluslararası İlişkiler(İngilizce)</t>
  </si>
  <si>
    <t>Halkla İlişkiler ve Reklamcılık, Psikoloji Türkçe, İşletme, Sosyal Hizmet, Uluslararası Ticaret ve Lojistik</t>
  </si>
  <si>
    <t>İİSBF'deki Tüm Bölümler</t>
  </si>
  <si>
    <t>Tüm İİSBF Bölümleri, Çocuk Gelişimi,</t>
  </si>
  <si>
    <t xml:space="preserve">İşletme (İngilizce), Siyaset Bilimi ve Kamu Yönetimi (İngilizce) Ekonomi ve Finans (İngilizce) </t>
  </si>
  <si>
    <t>Halkla İlişkiler ve Reklamcılık, İşletme, Siyaset Bilimi ve Kamu Yönetimi, Psikoloji, Sosyal Hizmet</t>
  </si>
  <si>
    <t>İşletme (İngilizce), Psikoloji (İngilizce), Siyaset Bilimi ve Kamu Yönetimi (İngilizce), Uluslararası İlişkiler (İngilizce)
3. Sınıf Öğrencileri Henüz Yoktur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</si>
</sst>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charset val="162"/>
      <scheme val="minor"/>
    </font>
    <font>
      <sz val="11"/>
      <color theme="1"/>
      <name val="Aptos Narrow"/>
      <family val="2"/>
      <charset val="162"/>
      <scheme val="minor"/>
    </font>
    <font>
      <b/>
      <sz val="20"/>
      <color theme="1"/>
      <name val="Aptos Narrow"/>
      <family val="2"/>
      <charset val="162"/>
      <scheme val="minor"/>
    </font>
    <font>
      <b/>
      <sz val="9"/>
      <color indexed="8"/>
      <name val="Aptos Narrow"/>
      <family val="2"/>
      <charset val="162"/>
      <scheme val="minor"/>
    </font>
    <font>
      <b/>
      <sz val="12"/>
      <color indexed="8"/>
      <name val="Aptos Narrow"/>
      <family val="2"/>
      <charset val="162"/>
      <scheme val="minor"/>
    </font>
    <font>
      <b/>
      <sz val="12"/>
      <color rgb="FFC00000"/>
      <name val="Aptos Narrow"/>
      <family val="2"/>
      <charset val="162"/>
      <scheme val="minor"/>
    </font>
    <font>
      <sz val="9"/>
      <color theme="1"/>
      <name val="Aptos Narrow"/>
      <family val="2"/>
      <charset val="162"/>
      <scheme val="minor"/>
    </font>
    <font>
      <b/>
      <sz val="9"/>
      <color rgb="FFC00000"/>
      <name val="Aptos Narrow"/>
      <family val="2"/>
      <charset val="162"/>
      <scheme val="minor"/>
    </font>
    <font>
      <sz val="11"/>
      <name val="Calibri"/>
      <family val="2"/>
      <charset val="162"/>
    </font>
    <font>
      <sz val="9"/>
      <color indexed="8"/>
      <name val="Aptos Narrow"/>
      <family val="2"/>
      <charset val="162"/>
      <scheme val="minor"/>
    </font>
    <font>
      <b/>
      <sz val="13"/>
      <color theme="1"/>
      <name val="Aptos Narrow"/>
      <family val="2"/>
      <charset val="162"/>
      <scheme val="minor"/>
    </font>
    <font>
      <b/>
      <i/>
      <sz val="13"/>
      <color theme="1"/>
      <name val="Aptos Narrow"/>
      <family val="2"/>
      <charset val="162"/>
      <scheme val="minor"/>
    </font>
    <font>
      <b/>
      <sz val="10"/>
      <color indexed="8"/>
      <name val="Aptos Narrow"/>
      <family val="2"/>
      <charset val="162"/>
      <scheme val="minor"/>
    </font>
    <font>
      <sz val="10"/>
      <color indexed="8"/>
      <name val="Aptos Narrow"/>
      <family val="2"/>
      <charset val="162"/>
      <scheme val="minor"/>
    </font>
    <font>
      <b/>
      <sz val="10"/>
      <color rgb="FFC00000"/>
      <name val="Aptos Narrow"/>
      <family val="2"/>
      <charset val="162"/>
      <scheme val="minor"/>
    </font>
    <font>
      <b/>
      <sz val="9"/>
      <color indexed="81"/>
      <name val="Tahoma"/>
      <family val="2"/>
      <charset val="162"/>
    </font>
    <font>
      <sz val="9"/>
      <color theme="1"/>
      <name val="Aptos Narrow"/>
      <family val="2"/>
      <scheme val="minor"/>
    </font>
    <font>
      <b/>
      <sz val="9"/>
      <name val="Aptos Narrow"/>
      <family val="2"/>
      <charset val="162"/>
      <scheme val="minor"/>
    </font>
    <font>
      <b/>
      <sz val="9"/>
      <color rgb="FFC00000"/>
      <name val="Aptos Narrow"/>
      <family val="2"/>
    </font>
  </fonts>
  <fills count="8">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FFFF00"/>
        <bgColor indexed="64"/>
      </patternFill>
    </fill>
    <fill>
      <patternFill patternType="solid">
        <fgColor theme="0" tint="-0.34998626667073579"/>
        <bgColor indexed="64"/>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medium">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s>
  <cellStyleXfs count="3">
    <xf numFmtId="0" fontId="0" fillId="0" borderId="0"/>
    <xf numFmtId="0" fontId="1" fillId="0" borderId="0"/>
    <xf numFmtId="0" fontId="8" fillId="0" borderId="0"/>
  </cellStyleXfs>
  <cellXfs count="183">
    <xf numFmtId="0" fontId="0" fillId="0" borderId="0" xfId="0"/>
    <xf numFmtId="0" fontId="6" fillId="0" borderId="0" xfId="0" applyFont="1"/>
    <xf numFmtId="0" fontId="3" fillId="4" borderId="9" xfId="1" applyFont="1" applyFill="1" applyBorder="1" applyAlignment="1">
      <alignment horizontal="center" vertical="center" textRotation="90"/>
    </xf>
    <xf numFmtId="0" fontId="3" fillId="4" borderId="16" xfId="1" applyFont="1" applyFill="1" applyBorder="1" applyAlignment="1">
      <alignment horizontal="center" vertical="center" textRotation="90"/>
    </xf>
    <xf numFmtId="0" fontId="3" fillId="5" borderId="9" xfId="1" applyFont="1" applyFill="1" applyBorder="1" applyAlignment="1">
      <alignment horizontal="center" vertical="center" textRotation="90"/>
    </xf>
    <xf numFmtId="0" fontId="3" fillId="5" borderId="15" xfId="1" applyFont="1" applyFill="1" applyBorder="1" applyAlignment="1">
      <alignment horizontal="center" vertical="center" textRotation="90"/>
    </xf>
    <xf numFmtId="0" fontId="7" fillId="6" borderId="9" xfId="1" applyFont="1" applyFill="1" applyBorder="1" applyAlignment="1">
      <alignment horizontal="center" vertical="center" textRotation="90"/>
    </xf>
    <xf numFmtId="0" fontId="7" fillId="6" borderId="17" xfId="1" applyFont="1" applyFill="1" applyBorder="1" applyAlignment="1">
      <alignment horizontal="center" vertical="center" textRotation="90"/>
    </xf>
    <xf numFmtId="0" fontId="7" fillId="6" borderId="15" xfId="1" applyFont="1" applyFill="1" applyBorder="1" applyAlignment="1">
      <alignment horizontal="center" vertical="center" textRotation="90"/>
    </xf>
    <xf numFmtId="0" fontId="7" fillId="6" borderId="16" xfId="1" applyFont="1" applyFill="1" applyBorder="1" applyAlignment="1">
      <alignment horizontal="center" vertical="center" textRotation="90"/>
    </xf>
    <xf numFmtId="0" fontId="7" fillId="6" borderId="7"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6" borderId="20" xfId="1" applyFont="1" applyFill="1" applyBorder="1" applyAlignment="1">
      <alignment horizontal="center" vertical="center" wrapText="1"/>
    </xf>
    <xf numFmtId="0" fontId="9" fillId="6" borderId="18" xfId="1" applyFont="1" applyFill="1" applyBorder="1" applyAlignment="1">
      <alignment horizontal="center" vertical="center" wrapText="1"/>
    </xf>
    <xf numFmtId="0" fontId="9" fillId="6" borderId="21"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9" fillId="3" borderId="24" xfId="1" applyFont="1" applyFill="1" applyBorder="1" applyAlignment="1">
      <alignment horizontal="center" vertical="center" wrapText="1"/>
    </xf>
    <xf numFmtId="0" fontId="9" fillId="6" borderId="26" xfId="1" applyFont="1" applyFill="1" applyBorder="1" applyAlignment="1">
      <alignment horizontal="center" vertical="center" wrapText="1"/>
    </xf>
    <xf numFmtId="0" fontId="9" fillId="6" borderId="27" xfId="1" applyFont="1" applyFill="1" applyBorder="1" applyAlignment="1">
      <alignment horizontal="center" vertical="center" wrapText="1"/>
    </xf>
    <xf numFmtId="0" fontId="9" fillId="3" borderId="29"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6" borderId="31" xfId="1" applyFont="1" applyFill="1" applyBorder="1" applyAlignment="1">
      <alignment horizontal="center" vertical="center" wrapText="1"/>
    </xf>
    <xf numFmtId="0" fontId="9" fillId="6" borderId="29" xfId="1" applyFont="1" applyFill="1" applyBorder="1" applyAlignment="1">
      <alignment horizontal="center" vertical="center" wrapText="1"/>
    </xf>
    <xf numFmtId="0" fontId="9" fillId="6" borderId="32" xfId="1" applyFont="1" applyFill="1" applyBorder="1" applyAlignment="1">
      <alignment horizontal="center" vertical="center" wrapText="1"/>
    </xf>
    <xf numFmtId="0" fontId="7" fillId="6" borderId="3" xfId="1" applyFont="1" applyFill="1" applyBorder="1" applyAlignment="1">
      <alignment horizontal="left" vertical="center" wrapText="1"/>
    </xf>
    <xf numFmtId="0" fontId="7" fillId="6" borderId="18" xfId="1" applyFont="1" applyFill="1" applyBorder="1" applyAlignment="1">
      <alignment horizontal="center" vertical="center" wrapText="1"/>
    </xf>
    <xf numFmtId="0" fontId="7" fillId="6" borderId="33" xfId="1" applyFont="1" applyFill="1" applyBorder="1" applyAlignment="1">
      <alignment horizontal="left" vertical="center" wrapText="1"/>
    </xf>
    <xf numFmtId="0" fontId="9" fillId="3" borderId="34" xfId="1" applyFont="1" applyFill="1" applyBorder="1" applyAlignment="1">
      <alignment horizontal="center" vertical="center" wrapText="1"/>
    </xf>
    <xf numFmtId="0" fontId="9" fillId="3" borderId="35" xfId="1" applyFont="1" applyFill="1" applyBorder="1" applyAlignment="1">
      <alignment horizontal="center" vertical="center" wrapText="1"/>
    </xf>
    <xf numFmtId="0" fontId="9" fillId="6" borderId="37" xfId="1" applyFont="1" applyFill="1" applyBorder="1" applyAlignment="1">
      <alignment horizontal="center" vertical="center" wrapText="1"/>
    </xf>
    <xf numFmtId="0" fontId="7" fillId="6" borderId="34" xfId="1" applyFont="1" applyFill="1" applyBorder="1" applyAlignment="1">
      <alignment horizontal="center" vertical="center" wrapText="1"/>
    </xf>
    <xf numFmtId="0" fontId="9" fillId="6" borderId="38" xfId="1" applyFont="1" applyFill="1" applyBorder="1" applyAlignment="1">
      <alignment horizontal="center" vertical="center" wrapText="1"/>
    </xf>
    <xf numFmtId="0" fontId="7" fillId="6" borderId="39" xfId="1" applyFont="1" applyFill="1" applyBorder="1" applyAlignment="1">
      <alignment horizontal="left" vertical="center" wrapText="1"/>
    </xf>
    <xf numFmtId="0" fontId="9" fillId="3" borderId="40"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6" borderId="42" xfId="1" applyFont="1" applyFill="1" applyBorder="1" applyAlignment="1">
      <alignment horizontal="center" vertical="center" wrapText="1"/>
    </xf>
    <xf numFmtId="0" fontId="7" fillId="6" borderId="40" xfId="1" applyFont="1" applyFill="1" applyBorder="1" applyAlignment="1">
      <alignment horizontal="center" vertical="center" wrapText="1"/>
    </xf>
    <xf numFmtId="0" fontId="9" fillId="6" borderId="43" xfId="1" applyFont="1" applyFill="1" applyBorder="1" applyAlignment="1">
      <alignment horizontal="center" vertical="center" wrapText="1"/>
    </xf>
    <xf numFmtId="0" fontId="7" fillId="6" borderId="44" xfId="1" applyFont="1" applyFill="1" applyBorder="1" applyAlignment="1">
      <alignment horizontal="left" vertical="center" wrapText="1"/>
    </xf>
    <xf numFmtId="0" fontId="9" fillId="3" borderId="45"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3" fillId="4" borderId="47" xfId="1" applyFont="1" applyFill="1" applyBorder="1" applyAlignment="1">
      <alignment horizontal="center" vertical="center" wrapText="1"/>
    </xf>
    <xf numFmtId="0" fontId="3" fillId="4" borderId="45" xfId="1" applyFont="1" applyFill="1" applyBorder="1" applyAlignment="1">
      <alignment horizontal="center" vertical="center" wrapText="1"/>
    </xf>
    <xf numFmtId="0" fontId="9" fillId="6" borderId="47" xfId="1" applyFont="1" applyFill="1" applyBorder="1" applyAlignment="1">
      <alignment horizontal="center" vertical="center" wrapText="1"/>
    </xf>
    <xf numFmtId="0" fontId="7" fillId="6" borderId="45" xfId="1" applyFont="1" applyFill="1" applyBorder="1" applyAlignment="1">
      <alignment horizontal="center" vertical="center" wrapText="1"/>
    </xf>
    <xf numFmtId="0" fontId="9" fillId="6" borderId="48" xfId="1" applyFont="1" applyFill="1" applyBorder="1" applyAlignment="1">
      <alignment horizontal="center" vertical="center" wrapText="1"/>
    </xf>
    <xf numFmtId="0" fontId="7" fillId="6" borderId="49" xfId="1" applyFont="1" applyFill="1" applyBorder="1" applyAlignment="1">
      <alignment horizontal="left" vertical="center" wrapText="1"/>
    </xf>
    <xf numFmtId="0" fontId="7" fillId="6" borderId="23" xfId="1" applyFont="1" applyFill="1" applyBorder="1" applyAlignment="1">
      <alignment horizontal="center" vertical="center" wrapText="1"/>
    </xf>
    <xf numFmtId="0" fontId="11" fillId="0" borderId="0" xfId="0" applyFont="1" applyAlignment="1">
      <alignment horizontal="center" vertical="center"/>
    </xf>
    <xf numFmtId="0" fontId="13" fillId="0" borderId="0" xfId="1" applyFont="1"/>
    <xf numFmtId="0" fontId="7" fillId="6" borderId="12" xfId="1" applyFont="1" applyFill="1" applyBorder="1" applyAlignment="1">
      <alignment horizontal="left" vertical="center"/>
    </xf>
    <xf numFmtId="0" fontId="10" fillId="6" borderId="40" xfId="1" applyFont="1" applyFill="1" applyBorder="1" applyAlignment="1">
      <alignment horizontal="center" vertical="center" wrapText="1"/>
    </xf>
    <xf numFmtId="0" fontId="10" fillId="6" borderId="43" xfId="1" applyFont="1" applyFill="1" applyBorder="1" applyAlignment="1">
      <alignment horizontal="center" vertical="center" wrapText="1"/>
    </xf>
    <xf numFmtId="0" fontId="16" fillId="3" borderId="40" xfId="1" applyFont="1" applyFill="1" applyBorder="1" applyAlignment="1">
      <alignment horizontal="center" vertical="center" wrapText="1"/>
    </xf>
    <xf numFmtId="1" fontId="3" fillId="5" borderId="45" xfId="1" applyNumberFormat="1" applyFont="1" applyFill="1" applyBorder="1" applyAlignment="1">
      <alignment horizontal="center"/>
    </xf>
    <xf numFmtId="0" fontId="9" fillId="6" borderId="45" xfId="1" applyFont="1" applyFill="1" applyBorder="1" applyAlignment="1">
      <alignment horizontal="center" vertical="center" wrapText="1"/>
    </xf>
    <xf numFmtId="0" fontId="10" fillId="6" borderId="42"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3" borderId="21" xfId="1" applyFont="1" applyFill="1" applyBorder="1" applyAlignment="1">
      <alignment horizontal="center" vertical="center" wrapText="1"/>
    </xf>
    <xf numFmtId="0" fontId="9" fillId="3" borderId="47" xfId="1" applyFont="1" applyFill="1" applyBorder="1" applyAlignment="1">
      <alignment horizontal="center" vertical="center" wrapText="1"/>
    </xf>
    <xf numFmtId="0" fontId="9" fillId="3" borderId="48" xfId="1" applyFont="1" applyFill="1" applyBorder="1" applyAlignment="1">
      <alignment horizontal="center" vertical="center" wrapText="1"/>
    </xf>
    <xf numFmtId="0" fontId="9" fillId="3" borderId="31" xfId="1" applyFont="1" applyFill="1" applyBorder="1" applyAlignment="1">
      <alignment horizontal="center" vertical="center" wrapText="1"/>
    </xf>
    <xf numFmtId="0" fontId="9" fillId="3" borderId="32" xfId="1" applyFont="1" applyFill="1" applyBorder="1" applyAlignment="1">
      <alignment horizontal="center" vertical="center" wrapText="1"/>
    </xf>
    <xf numFmtId="0" fontId="9" fillId="3" borderId="37" xfId="1" applyFont="1" applyFill="1" applyBorder="1" applyAlignment="1">
      <alignment horizontal="center" vertical="center" wrapText="1"/>
    </xf>
    <xf numFmtId="0" fontId="9" fillId="3" borderId="38"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9" fillId="3" borderId="43" xfId="1" applyFont="1" applyFill="1" applyBorder="1" applyAlignment="1">
      <alignment horizontal="center" vertical="center" wrapText="1"/>
    </xf>
    <xf numFmtId="0" fontId="9" fillId="3" borderId="26" xfId="1" applyFont="1" applyFill="1" applyBorder="1" applyAlignment="1">
      <alignment horizontal="center" vertical="center" wrapText="1"/>
    </xf>
    <xf numFmtId="0" fontId="9" fillId="3" borderId="27" xfId="1" applyFont="1" applyFill="1" applyBorder="1" applyAlignment="1">
      <alignment horizontal="center" vertical="center" wrapText="1"/>
    </xf>
    <xf numFmtId="0" fontId="16" fillId="3" borderId="43" xfId="1" applyFont="1" applyFill="1" applyBorder="1" applyAlignment="1">
      <alignment horizontal="center" vertical="center" wrapText="1"/>
    </xf>
    <xf numFmtId="0" fontId="3" fillId="5" borderId="16" xfId="1" applyFont="1" applyFill="1" applyBorder="1" applyAlignment="1">
      <alignment horizontal="center" vertical="center" textRotation="90"/>
    </xf>
    <xf numFmtId="1" fontId="3" fillId="5" borderId="21" xfId="1" applyNumberFormat="1" applyFont="1" applyFill="1" applyBorder="1" applyAlignment="1">
      <alignment horizontal="center"/>
    </xf>
    <xf numFmtId="0" fontId="7" fillId="6" borderId="33" xfId="1" applyFont="1" applyFill="1" applyBorder="1" applyAlignment="1">
      <alignment vertical="center" wrapText="1"/>
    </xf>
    <xf numFmtId="0" fontId="7" fillId="6" borderId="49" xfId="1" applyFont="1" applyFill="1" applyBorder="1" applyAlignment="1">
      <alignment vertical="center" wrapText="1"/>
    </xf>
    <xf numFmtId="0" fontId="9" fillId="0" borderId="55" xfId="2" applyFont="1" applyBorder="1" applyAlignment="1" applyProtection="1">
      <alignment horizontal="left" vertical="center" wrapText="1"/>
      <protection locked="0"/>
    </xf>
    <xf numFmtId="0" fontId="9" fillId="0" borderId="59" xfId="2" applyFont="1" applyBorder="1" applyAlignment="1" applyProtection="1">
      <alignment horizontal="left" vertical="center" wrapText="1"/>
      <protection locked="0"/>
    </xf>
    <xf numFmtId="0" fontId="9" fillId="0" borderId="2" xfId="2" applyFont="1" applyBorder="1" applyAlignment="1" applyProtection="1">
      <alignment horizontal="left" vertical="center" wrapText="1"/>
      <protection locked="0"/>
    </xf>
    <xf numFmtId="0" fontId="9" fillId="0" borderId="57" xfId="1" applyFont="1" applyBorder="1" applyAlignment="1" applyProtection="1">
      <alignment horizontal="left" vertical="center" wrapText="1"/>
      <protection locked="0"/>
    </xf>
    <xf numFmtId="0" fontId="9" fillId="0" borderId="58" xfId="1" applyFont="1" applyBorder="1" applyAlignment="1" applyProtection="1">
      <alignment horizontal="left" vertical="center" wrapText="1"/>
      <protection locked="0"/>
    </xf>
    <xf numFmtId="0" fontId="9" fillId="0" borderId="58" xfId="2" applyFont="1" applyBorder="1" applyAlignment="1" applyProtection="1">
      <alignment horizontal="left" vertical="center" wrapText="1"/>
      <protection locked="0"/>
    </xf>
    <xf numFmtId="0" fontId="9" fillId="0" borderId="56" xfId="1" applyFont="1" applyBorder="1" applyAlignment="1" applyProtection="1">
      <alignment horizontal="left" vertical="center" wrapText="1"/>
      <protection locked="0"/>
    </xf>
    <xf numFmtId="0" fontId="9" fillId="0" borderId="57" xfId="2" applyFont="1" applyBorder="1" applyAlignment="1" applyProtection="1">
      <alignment horizontal="left" vertical="center" wrapText="1"/>
      <protection locked="0"/>
    </xf>
    <xf numFmtId="0" fontId="9" fillId="0" borderId="59" xfId="1" applyFont="1" applyBorder="1" applyAlignment="1" applyProtection="1">
      <alignment horizontal="left" vertical="center" wrapText="1"/>
      <protection locked="0"/>
    </xf>
    <xf numFmtId="0" fontId="9" fillId="0" borderId="55" xfId="1" applyFont="1" applyBorder="1" applyAlignment="1" applyProtection="1">
      <alignment horizontal="left" vertical="center" wrapText="1"/>
      <protection locked="0"/>
    </xf>
    <xf numFmtId="0" fontId="3" fillId="0" borderId="28" xfId="1" applyFont="1" applyBorder="1" applyAlignment="1">
      <alignment horizontal="left" vertical="center"/>
    </xf>
    <xf numFmtId="0" fontId="12" fillId="0" borderId="51" xfId="1" applyFont="1" applyBorder="1"/>
    <xf numFmtId="0" fontId="16" fillId="3" borderId="42" xfId="1" applyFont="1" applyFill="1" applyBorder="1" applyAlignment="1">
      <alignment horizontal="center" vertical="center" wrapText="1"/>
    </xf>
    <xf numFmtId="0" fontId="3" fillId="4" borderId="6" xfId="1" applyFont="1" applyFill="1" applyBorder="1" applyAlignment="1">
      <alignment horizontal="center" vertical="center" textRotation="90"/>
    </xf>
    <xf numFmtId="0" fontId="12" fillId="0" borderId="28" xfId="1" applyFont="1" applyBorder="1" applyAlignment="1">
      <alignment horizontal="center"/>
    </xf>
    <xf numFmtId="0" fontId="17" fillId="4" borderId="20" xfId="1" applyFont="1" applyFill="1" applyBorder="1" applyAlignment="1">
      <alignment horizontal="center" vertical="center" wrapText="1"/>
    </xf>
    <xf numFmtId="0" fontId="17" fillId="4" borderId="18" xfId="1" applyFont="1" applyFill="1" applyBorder="1" applyAlignment="1">
      <alignment horizontal="center" vertical="center" wrapText="1"/>
    </xf>
    <xf numFmtId="0" fontId="17" fillId="4" borderId="21" xfId="1" applyFont="1" applyFill="1" applyBorder="1" applyAlignment="1">
      <alignment horizontal="center" vertical="center" wrapText="1"/>
    </xf>
    <xf numFmtId="0" fontId="17" fillId="4" borderId="55" xfId="1" applyFont="1" applyFill="1" applyBorder="1" applyAlignment="1">
      <alignment horizontal="center" vertical="center" wrapText="1"/>
    </xf>
    <xf numFmtId="1" fontId="17" fillId="5" borderId="20" xfId="1" applyNumberFormat="1" applyFont="1" applyFill="1" applyBorder="1" applyAlignment="1">
      <alignment horizontal="center"/>
    </xf>
    <xf numFmtId="1" fontId="17" fillId="5" borderId="18" xfId="1" applyNumberFormat="1" applyFont="1" applyFill="1" applyBorder="1" applyAlignment="1">
      <alignment horizontal="center"/>
    </xf>
    <xf numFmtId="0" fontId="17" fillId="4" borderId="47" xfId="1" applyFont="1" applyFill="1" applyBorder="1" applyAlignment="1">
      <alignment horizontal="center" vertical="center" wrapText="1"/>
    </xf>
    <xf numFmtId="0" fontId="17" fillId="4" borderId="45" xfId="1" applyFont="1" applyFill="1" applyBorder="1" applyAlignment="1">
      <alignment horizontal="center" vertical="center" wrapText="1"/>
    </xf>
    <xf numFmtId="0" fontId="17" fillId="4" borderId="48" xfId="1" applyFont="1" applyFill="1" applyBorder="1" applyAlignment="1">
      <alignment horizontal="center" vertical="center" wrapText="1"/>
    </xf>
    <xf numFmtId="0" fontId="17" fillId="4" borderId="59" xfId="1" applyFont="1" applyFill="1" applyBorder="1" applyAlignment="1">
      <alignment horizontal="center" vertical="center" wrapText="1"/>
    </xf>
    <xf numFmtId="1" fontId="17" fillId="5" borderId="45" xfId="1" applyNumberFormat="1" applyFont="1" applyFill="1" applyBorder="1" applyAlignment="1">
      <alignment horizontal="center"/>
    </xf>
    <xf numFmtId="0" fontId="17" fillId="4" borderId="31" xfId="1" applyFont="1" applyFill="1" applyBorder="1" applyAlignment="1">
      <alignment horizontal="center" vertical="center" wrapText="1"/>
    </xf>
    <xf numFmtId="0" fontId="17" fillId="4" borderId="29" xfId="1" applyFont="1" applyFill="1" applyBorder="1" applyAlignment="1">
      <alignment horizontal="center" vertical="center" wrapText="1"/>
    </xf>
    <xf numFmtId="0" fontId="17" fillId="4" borderId="32" xfId="1"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37" xfId="1" applyFont="1" applyFill="1" applyBorder="1" applyAlignment="1">
      <alignment horizontal="center" vertical="center" wrapText="1"/>
    </xf>
    <xf numFmtId="0" fontId="17" fillId="4" borderId="34" xfId="1" applyFont="1" applyFill="1" applyBorder="1" applyAlignment="1">
      <alignment horizontal="center" vertical="center" wrapText="1"/>
    </xf>
    <xf numFmtId="0" fontId="17" fillId="4" borderId="38" xfId="1" applyFont="1" applyFill="1" applyBorder="1" applyAlignment="1">
      <alignment horizontal="center" vertical="center" wrapText="1"/>
    </xf>
    <xf numFmtId="0" fontId="17" fillId="4" borderId="57" xfId="1" applyFont="1" applyFill="1" applyBorder="1" applyAlignment="1">
      <alignment horizontal="center" vertical="center" wrapText="1"/>
    </xf>
    <xf numFmtId="0" fontId="17" fillId="4" borderId="42" xfId="1" applyFont="1" applyFill="1" applyBorder="1" applyAlignment="1">
      <alignment horizontal="center" vertical="center" wrapText="1"/>
    </xf>
    <xf numFmtId="0" fontId="17" fillId="4" borderId="40" xfId="1" applyFont="1" applyFill="1" applyBorder="1" applyAlignment="1">
      <alignment horizontal="center" vertical="center" wrapText="1"/>
    </xf>
    <xf numFmtId="0" fontId="17" fillId="4" borderId="43" xfId="1" applyFont="1" applyFill="1" applyBorder="1" applyAlignment="1">
      <alignment horizontal="center" vertical="center" wrapText="1"/>
    </xf>
    <xf numFmtId="0" fontId="17" fillId="4" borderId="58" xfId="1" applyFont="1" applyFill="1" applyBorder="1" applyAlignment="1">
      <alignment horizontal="center" vertical="center" wrapText="1"/>
    </xf>
    <xf numFmtId="0" fontId="17" fillId="4" borderId="26" xfId="1" applyFont="1" applyFill="1" applyBorder="1" applyAlignment="1">
      <alignment horizontal="center" vertical="center" wrapText="1"/>
    </xf>
    <xf numFmtId="0" fontId="17" fillId="4" borderId="23" xfId="1" applyFont="1" applyFill="1" applyBorder="1" applyAlignment="1">
      <alignment horizontal="center" vertical="center" wrapText="1"/>
    </xf>
    <xf numFmtId="0" fontId="17" fillId="4" borderId="27" xfId="1" applyFont="1" applyFill="1" applyBorder="1" applyAlignment="1">
      <alignment horizontal="center" vertical="center" wrapText="1"/>
    </xf>
    <xf numFmtId="0" fontId="17" fillId="4" borderId="56" xfId="1" applyFont="1" applyFill="1" applyBorder="1" applyAlignment="1">
      <alignment horizontal="center" vertical="center" wrapText="1"/>
    </xf>
    <xf numFmtId="0" fontId="12" fillId="0" borderId="4" xfId="1" applyFont="1" applyBorder="1" applyAlignment="1">
      <alignment horizontal="center"/>
    </xf>
    <xf numFmtId="1" fontId="12" fillId="0" borderId="20" xfId="1" applyNumberFormat="1" applyFont="1" applyBorder="1" applyAlignment="1">
      <alignment horizontal="center"/>
    </xf>
    <xf numFmtId="1" fontId="12" fillId="0" borderId="3" xfId="1" applyNumberFormat="1" applyFont="1" applyBorder="1" applyAlignment="1">
      <alignment horizontal="center"/>
    </xf>
    <xf numFmtId="0" fontId="12" fillId="0" borderId="35" xfId="1" applyFont="1" applyBorder="1" applyAlignment="1">
      <alignment horizontal="center"/>
    </xf>
    <xf numFmtId="0" fontId="12" fillId="0" borderId="61" xfId="1" applyFont="1" applyBorder="1" applyAlignment="1">
      <alignment horizontal="center"/>
    </xf>
    <xf numFmtId="0" fontId="12" fillId="0" borderId="36" xfId="1" applyFont="1" applyBorder="1" applyAlignment="1">
      <alignment horizontal="center"/>
    </xf>
    <xf numFmtId="0" fontId="12" fillId="0" borderId="57" xfId="1" applyFont="1" applyBorder="1" applyAlignment="1">
      <alignment horizontal="center"/>
    </xf>
    <xf numFmtId="0" fontId="14" fillId="0" borderId="60" xfId="1" applyFont="1" applyBorder="1" applyAlignment="1">
      <alignment horizontal="center"/>
    </xf>
    <xf numFmtId="0" fontId="14" fillId="0" borderId="53" xfId="1" applyFont="1" applyBorder="1" applyAlignment="1">
      <alignment horizontal="center"/>
    </xf>
    <xf numFmtId="0" fontId="14" fillId="0" borderId="54" xfId="1" applyFont="1" applyBorder="1" applyAlignment="1">
      <alignment horizontal="center"/>
    </xf>
    <xf numFmtId="0" fontId="18" fillId="6" borderId="12" xfId="0" applyFont="1" applyFill="1" applyBorder="1" applyAlignment="1">
      <alignment horizontal="center" vertical="center" wrapText="1"/>
    </xf>
    <xf numFmtId="0" fontId="18" fillId="6" borderId="12" xfId="0" applyFont="1" applyFill="1" applyBorder="1" applyAlignment="1">
      <alignment vertical="center" wrapText="1"/>
    </xf>
    <xf numFmtId="0" fontId="4" fillId="4" borderId="1"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25" xfId="1" applyFont="1" applyFill="1" applyBorder="1" applyAlignment="1">
      <alignment horizontal="center" vertical="center" wrapText="1"/>
    </xf>
    <xf numFmtId="0" fontId="4" fillId="5" borderId="1" xfId="1" applyFont="1" applyFill="1" applyBorder="1" applyAlignment="1">
      <alignment horizontal="center" vertical="center"/>
    </xf>
    <xf numFmtId="0" fontId="4" fillId="5" borderId="2" xfId="1" applyFont="1" applyFill="1" applyBorder="1" applyAlignment="1">
      <alignment horizontal="center" vertical="center"/>
    </xf>
    <xf numFmtId="0" fontId="4" fillId="5" borderId="3" xfId="1" applyFont="1" applyFill="1" applyBorder="1" applyAlignment="1">
      <alignment horizontal="center" vertical="center"/>
    </xf>
    <xf numFmtId="0" fontId="5" fillId="6" borderId="5" xfId="1" applyFont="1" applyFill="1" applyBorder="1" applyAlignment="1">
      <alignment horizontal="center" vertical="center" wrapText="1"/>
    </xf>
    <xf numFmtId="0" fontId="5" fillId="6" borderId="6" xfId="1" applyFont="1" applyFill="1" applyBorder="1" applyAlignment="1">
      <alignment horizontal="center" vertical="center" wrapText="1"/>
    </xf>
    <xf numFmtId="0" fontId="5" fillId="6" borderId="7" xfId="1" applyFont="1" applyFill="1" applyBorder="1" applyAlignment="1">
      <alignment horizontal="center" vertical="center" wrapText="1"/>
    </xf>
    <xf numFmtId="0" fontId="5" fillId="6" borderId="22" xfId="1" applyFont="1" applyFill="1" applyBorder="1" applyAlignment="1">
      <alignment horizontal="center" vertical="center" wrapText="1"/>
    </xf>
    <xf numFmtId="0" fontId="5" fillId="6" borderId="11" xfId="1" applyFont="1" applyFill="1" applyBorder="1" applyAlignment="1">
      <alignment horizontal="center" vertical="center" wrapText="1"/>
    </xf>
    <xf numFmtId="0" fontId="5" fillId="6" borderId="12" xfId="1" applyFont="1" applyFill="1" applyBorder="1" applyAlignment="1">
      <alignment horizontal="center" vertical="center" wrapText="1"/>
    </xf>
    <xf numFmtId="0" fontId="3" fillId="3" borderId="16" xfId="1" applyFont="1" applyFill="1" applyBorder="1" applyAlignment="1">
      <alignment horizontal="center" vertical="center" textRotation="90" wrapText="1"/>
    </xf>
    <xf numFmtId="0" fontId="3" fillId="3" borderId="54" xfId="1" applyFont="1" applyFill="1" applyBorder="1" applyAlignment="1">
      <alignment horizontal="center" vertical="center" textRotation="90" wrapText="1"/>
    </xf>
    <xf numFmtId="0" fontId="3" fillId="7" borderId="1" xfId="1" applyFont="1" applyFill="1" applyBorder="1" applyAlignment="1">
      <alignment horizontal="center" vertical="center" wrapText="1"/>
    </xf>
    <xf numFmtId="0" fontId="3" fillId="7" borderId="2" xfId="1" applyFont="1" applyFill="1" applyBorder="1" applyAlignment="1">
      <alignment horizontal="center" vertical="center" wrapText="1"/>
    </xf>
    <xf numFmtId="0" fontId="3" fillId="7" borderId="3" xfId="1" applyFont="1" applyFill="1" applyBorder="1" applyAlignment="1">
      <alignment horizontal="center" vertical="center" wrapText="1"/>
    </xf>
    <xf numFmtId="0" fontId="3" fillId="3" borderId="6" xfId="1" applyFont="1" applyFill="1" applyBorder="1" applyAlignment="1">
      <alignment horizontal="center" vertical="center" textRotation="90" wrapText="1"/>
    </xf>
    <xf numFmtId="0" fontId="3" fillId="3" borderId="0" xfId="1" applyFont="1" applyFill="1" applyAlignment="1">
      <alignment horizontal="center" vertical="center" textRotation="90" wrapText="1"/>
    </xf>
    <xf numFmtId="0" fontId="3" fillId="3" borderId="10" xfId="1" applyFont="1" applyFill="1" applyBorder="1" applyAlignment="1">
      <alignment horizontal="center" vertical="center" textRotation="90" wrapText="1"/>
    </xf>
    <xf numFmtId="0" fontId="3" fillId="3" borderId="14" xfId="1" applyFont="1" applyFill="1" applyBorder="1" applyAlignment="1">
      <alignment horizontal="center" vertical="center" textRotation="90" wrapText="1"/>
    </xf>
    <xf numFmtId="0" fontId="3" fillId="3" borderId="7" xfId="1" applyFont="1" applyFill="1" applyBorder="1" applyAlignment="1">
      <alignment horizontal="center" vertical="center" textRotation="90" wrapText="1"/>
    </xf>
    <xf numFmtId="0" fontId="3" fillId="3" borderId="52" xfId="1" applyFont="1" applyFill="1" applyBorder="1" applyAlignment="1">
      <alignment horizontal="center" vertical="center" textRotation="90" wrapText="1"/>
    </xf>
    <xf numFmtId="0" fontId="4" fillId="3" borderId="2" xfId="1" applyFont="1" applyFill="1" applyBorder="1" applyAlignment="1">
      <alignment horizontal="center" vertical="center" wrapText="1"/>
    </xf>
    <xf numFmtId="0" fontId="3" fillId="4" borderId="1" xfId="1" applyFont="1" applyFill="1" applyBorder="1" applyAlignment="1">
      <alignment horizontal="center" vertical="top" wrapText="1"/>
    </xf>
    <xf numFmtId="0" fontId="3" fillId="4" borderId="2" xfId="1" applyFont="1" applyFill="1" applyBorder="1" applyAlignment="1">
      <alignment horizontal="center" vertical="top" wrapText="1"/>
    </xf>
    <xf numFmtId="0" fontId="3" fillId="4" borderId="3" xfId="1" applyFont="1" applyFill="1" applyBorder="1" applyAlignment="1">
      <alignment horizontal="center" vertical="top" wrapText="1"/>
    </xf>
    <xf numFmtId="0" fontId="3" fillId="0" borderId="4" xfId="1" applyFont="1" applyBorder="1" applyAlignment="1">
      <alignment horizontal="left" vertical="center" wrapText="1"/>
    </xf>
    <xf numFmtId="0" fontId="3" fillId="0" borderId="13" xfId="1" applyFont="1" applyBorder="1" applyAlignment="1">
      <alignment horizontal="left" vertical="center"/>
    </xf>
    <xf numFmtId="0" fontId="3" fillId="0" borderId="36" xfId="1" applyFont="1" applyBorder="1" applyAlignment="1" applyProtection="1">
      <alignment horizontal="left" vertical="center" wrapText="1"/>
      <protection locked="0"/>
    </xf>
    <xf numFmtId="0" fontId="3" fillId="0" borderId="8" xfId="1" applyFont="1" applyBorder="1" applyAlignment="1" applyProtection="1">
      <alignment horizontal="left" vertical="center" wrapText="1"/>
      <protection locked="0"/>
    </xf>
    <xf numFmtId="0" fontId="3" fillId="0" borderId="25" xfId="1" applyFont="1" applyBorder="1" applyAlignment="1" applyProtection="1">
      <alignment horizontal="left" vertical="center" wrapText="1"/>
      <protection locked="0"/>
    </xf>
    <xf numFmtId="0" fontId="3" fillId="0" borderId="13" xfId="1" applyFont="1" applyBorder="1" applyAlignment="1" applyProtection="1">
      <alignment horizontal="left" vertical="center" wrapText="1"/>
      <protection locked="0"/>
    </xf>
    <xf numFmtId="0" fontId="3" fillId="0" borderId="8" xfId="1" applyFont="1" applyBorder="1" applyAlignment="1">
      <alignment horizontal="left" vertical="center" wrapText="1"/>
    </xf>
    <xf numFmtId="0" fontId="3" fillId="0" borderId="13" xfId="1" applyFont="1" applyBorder="1" applyAlignment="1">
      <alignment horizontal="left" vertical="center" wrapText="1"/>
    </xf>
    <xf numFmtId="0" fontId="7" fillId="6" borderId="33" xfId="1" applyFont="1" applyFill="1" applyBorder="1" applyAlignment="1">
      <alignment horizontal="left" vertical="center"/>
    </xf>
    <xf numFmtId="0" fontId="7" fillId="6" borderId="44" xfId="1" applyFont="1" applyFill="1" applyBorder="1" applyAlignment="1">
      <alignment horizontal="left" vertical="center"/>
    </xf>
    <xf numFmtId="0" fontId="7" fillId="6" borderId="49" xfId="1" applyFont="1" applyFill="1" applyBorder="1" applyAlignment="1">
      <alignment horizontal="left" vertical="center"/>
    </xf>
    <xf numFmtId="0" fontId="3" fillId="0" borderId="4" xfId="1" applyFont="1" applyBorder="1" applyAlignment="1" applyProtection="1">
      <alignment horizontal="left" vertical="center" wrapText="1"/>
      <protection locked="0"/>
    </xf>
    <xf numFmtId="0" fontId="7" fillId="6" borderId="50" xfId="1" applyFont="1" applyFill="1" applyBorder="1" applyAlignment="1">
      <alignment horizontal="left" vertical="center"/>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11" xfId="1" applyFont="1" applyBorder="1" applyAlignment="1">
      <alignment horizontal="left" vertical="center"/>
    </xf>
    <xf numFmtId="0" fontId="12" fillId="0" borderId="3" xfId="1" applyFont="1" applyBorder="1" applyAlignment="1">
      <alignment horizontal="left" vertical="center"/>
    </xf>
    <xf numFmtId="0" fontId="12" fillId="0" borderId="1" xfId="1" applyFont="1" applyBorder="1" applyAlignment="1">
      <alignment horizontal="left"/>
    </xf>
    <xf numFmtId="0" fontId="12" fillId="0" borderId="2" xfId="1" applyFont="1" applyBorder="1" applyAlignment="1">
      <alignment horizontal="left"/>
    </xf>
    <xf numFmtId="0" fontId="12" fillId="0" borderId="3" xfId="1" applyFont="1" applyBorder="1" applyAlignment="1">
      <alignment horizontal="left"/>
    </xf>
  </cellXfs>
  <cellStyles count="3">
    <cellStyle name="Normal" xfId="0" builtinId="0"/>
    <cellStyle name="Normal 2" xfId="1" xr:uid="{5C2AC04F-58D2-4FB1-B27B-928904814665}"/>
    <cellStyle name="Normal 2 2" xfId="2" xr:uid="{A9EF191B-5041-4A23-9A68-1930F6282B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3CFCD-C993-4E15-8657-A0DEBA226337}">
  <sheetPr>
    <tabColor rgb="FF92D050"/>
  </sheetPr>
  <dimension ref="B1:X58"/>
  <sheetViews>
    <sheetView tabSelected="1" zoomScale="85" zoomScaleNormal="85" workbookViewId="0">
      <selection activeCell="N9" sqref="N9"/>
    </sheetView>
  </sheetViews>
  <sheetFormatPr defaultRowHeight="14.4" x14ac:dyDescent="0.3"/>
  <cols>
    <col min="1" max="1" width="6.44140625" customWidth="1"/>
    <col min="2" max="2" width="36" bestFit="1" customWidth="1"/>
    <col min="3" max="3" width="34.33203125" bestFit="1" customWidth="1"/>
    <col min="4" max="8" width="5.5546875" bestFit="1" customWidth="1"/>
    <col min="9" max="14" width="4.33203125" customWidth="1"/>
    <col min="15" max="18" width="5.44140625" customWidth="1"/>
    <col min="19" max="22" width="4.109375" bestFit="1" customWidth="1"/>
    <col min="23" max="23" width="42.88671875" bestFit="1" customWidth="1"/>
  </cols>
  <sheetData>
    <row r="1" spans="2:24" ht="15" thickBot="1" x14ac:dyDescent="0.35"/>
    <row r="2" spans="2:24" ht="50.4" customHeight="1" thickBot="1" x14ac:dyDescent="0.35">
      <c r="B2" s="132" t="s">
        <v>0</v>
      </c>
      <c r="C2" s="133"/>
      <c r="D2" s="133"/>
      <c r="E2" s="133"/>
      <c r="F2" s="133"/>
      <c r="G2" s="133"/>
      <c r="H2" s="133"/>
      <c r="I2" s="133"/>
      <c r="J2" s="133"/>
      <c r="K2" s="133"/>
      <c r="L2" s="133"/>
      <c r="M2" s="133"/>
      <c r="N2" s="133"/>
      <c r="O2" s="133"/>
      <c r="P2" s="133"/>
      <c r="Q2" s="133"/>
      <c r="R2" s="133"/>
      <c r="S2" s="133"/>
      <c r="T2" s="133"/>
      <c r="U2" s="133"/>
      <c r="V2" s="133"/>
      <c r="W2" s="134"/>
    </row>
    <row r="3" spans="2:24" ht="48" customHeight="1" thickBot="1" x14ac:dyDescent="0.35">
      <c r="B3" s="132" t="s">
        <v>79</v>
      </c>
      <c r="C3" s="133"/>
      <c r="D3" s="133"/>
      <c r="E3" s="133"/>
      <c r="F3" s="133"/>
      <c r="G3" s="133"/>
      <c r="H3" s="133"/>
      <c r="I3" s="133"/>
      <c r="J3" s="133"/>
      <c r="K3" s="133"/>
      <c r="L3" s="133"/>
      <c r="M3" s="133"/>
      <c r="N3" s="133"/>
      <c r="O3" s="133"/>
      <c r="P3" s="133"/>
      <c r="Q3" s="133"/>
      <c r="R3" s="133"/>
      <c r="S3" s="133"/>
      <c r="T3" s="133"/>
      <c r="U3" s="133"/>
      <c r="V3" s="133"/>
      <c r="W3" s="134"/>
    </row>
    <row r="4" spans="2:24" s="1" customFormat="1" ht="31.2" customHeight="1" thickBot="1" x14ac:dyDescent="0.3">
      <c r="B4" s="135" t="s">
        <v>1</v>
      </c>
      <c r="C4" s="135" t="s">
        <v>2</v>
      </c>
      <c r="D4" s="159"/>
      <c r="E4" s="159"/>
      <c r="F4" s="159"/>
      <c r="G4" s="159"/>
      <c r="H4" s="159"/>
      <c r="I4" s="129" t="s">
        <v>3</v>
      </c>
      <c r="J4" s="130"/>
      <c r="K4" s="130"/>
      <c r="L4" s="130"/>
      <c r="M4" s="130"/>
      <c r="N4" s="131"/>
      <c r="O4" s="139" t="s">
        <v>4</v>
      </c>
      <c r="P4" s="140"/>
      <c r="Q4" s="140"/>
      <c r="R4" s="141"/>
      <c r="S4" s="142" t="s">
        <v>64</v>
      </c>
      <c r="T4" s="143"/>
      <c r="U4" s="143"/>
      <c r="V4" s="143"/>
      <c r="W4" s="144"/>
    </row>
    <row r="5" spans="2:24" s="1" customFormat="1" ht="39" customHeight="1" thickBot="1" x14ac:dyDescent="0.3">
      <c r="B5" s="136"/>
      <c r="C5" s="136"/>
      <c r="D5" s="148" t="s">
        <v>5</v>
      </c>
      <c r="E5" s="155" t="s">
        <v>6</v>
      </c>
      <c r="F5" s="153" t="s">
        <v>7</v>
      </c>
      <c r="G5" s="155" t="s">
        <v>8</v>
      </c>
      <c r="H5" s="157" t="s">
        <v>9</v>
      </c>
      <c r="I5" s="160" t="s">
        <v>63</v>
      </c>
      <c r="J5" s="161"/>
      <c r="K5" s="162"/>
      <c r="L5" s="160" t="s">
        <v>65</v>
      </c>
      <c r="M5" s="161"/>
      <c r="N5" s="162"/>
      <c r="O5" s="150" t="s">
        <v>63</v>
      </c>
      <c r="P5" s="151"/>
      <c r="Q5" s="151"/>
      <c r="R5" s="152"/>
      <c r="S5" s="145"/>
      <c r="T5" s="146"/>
      <c r="U5" s="146"/>
      <c r="V5" s="146"/>
      <c r="W5" s="147"/>
    </row>
    <row r="6" spans="2:24" s="1" customFormat="1" ht="39" customHeight="1" thickBot="1" x14ac:dyDescent="0.3">
      <c r="B6" s="137"/>
      <c r="C6" s="138"/>
      <c r="D6" s="149"/>
      <c r="E6" s="156"/>
      <c r="F6" s="154"/>
      <c r="G6" s="156"/>
      <c r="H6" s="158"/>
      <c r="I6" s="2" t="s">
        <v>10</v>
      </c>
      <c r="J6" s="3" t="s">
        <v>11</v>
      </c>
      <c r="K6" s="88" t="s">
        <v>13</v>
      </c>
      <c r="L6" s="2" t="s">
        <v>10</v>
      </c>
      <c r="M6" s="3" t="s">
        <v>11</v>
      </c>
      <c r="N6" s="88" t="s">
        <v>13</v>
      </c>
      <c r="O6" s="4" t="s">
        <v>12</v>
      </c>
      <c r="P6" s="5" t="s">
        <v>10</v>
      </c>
      <c r="Q6" s="5" t="s">
        <v>11</v>
      </c>
      <c r="R6" s="71" t="s">
        <v>13</v>
      </c>
      <c r="S6" s="6" t="s">
        <v>14</v>
      </c>
      <c r="T6" s="7" t="s">
        <v>10</v>
      </c>
      <c r="U6" s="8" t="s">
        <v>11</v>
      </c>
      <c r="V6" s="9" t="s">
        <v>15</v>
      </c>
      <c r="W6" s="10" t="s">
        <v>16</v>
      </c>
    </row>
    <row r="7" spans="2:24" ht="14.4" customHeight="1" thickBot="1" x14ac:dyDescent="0.35">
      <c r="B7" s="163" t="s">
        <v>17</v>
      </c>
      <c r="C7" s="75" t="s">
        <v>18</v>
      </c>
      <c r="D7" s="12">
        <v>70</v>
      </c>
      <c r="E7" s="58">
        <v>80</v>
      </c>
      <c r="F7" s="11">
        <v>80</v>
      </c>
      <c r="G7" s="11">
        <v>88</v>
      </c>
      <c r="H7" s="59">
        <v>88</v>
      </c>
      <c r="I7" s="90">
        <v>18</v>
      </c>
      <c r="J7" s="91">
        <v>18</v>
      </c>
      <c r="K7" s="91">
        <v>18</v>
      </c>
      <c r="L7" s="91">
        <v>9</v>
      </c>
      <c r="M7" s="92">
        <v>9</v>
      </c>
      <c r="N7" s="93">
        <v>9</v>
      </c>
      <c r="O7" s="94">
        <f t="shared" ref="O7:O38" si="0">H7/100*30</f>
        <v>26.4</v>
      </c>
      <c r="P7" s="94">
        <f t="shared" ref="P7:P38" si="1">G7/100*30</f>
        <v>26.4</v>
      </c>
      <c r="Q7" s="95">
        <f t="shared" ref="Q7:Q37" si="2">F7/100*30</f>
        <v>24</v>
      </c>
      <c r="R7" s="72">
        <f t="shared" ref="R7:R37" si="3">E7/100*30</f>
        <v>24</v>
      </c>
      <c r="S7" s="13"/>
      <c r="T7" s="14"/>
      <c r="U7" s="14"/>
      <c r="V7" s="15"/>
      <c r="W7" s="73" t="s">
        <v>19</v>
      </c>
      <c r="X7" s="1"/>
    </row>
    <row r="8" spans="2:24" ht="17.399999999999999" customHeight="1" thickBot="1" x14ac:dyDescent="0.35">
      <c r="B8" s="164"/>
      <c r="C8" s="76" t="s">
        <v>20</v>
      </c>
      <c r="D8" s="41">
        <v>60</v>
      </c>
      <c r="E8" s="60">
        <v>70</v>
      </c>
      <c r="F8" s="40">
        <v>69</v>
      </c>
      <c r="G8" s="40">
        <v>78</v>
      </c>
      <c r="H8" s="61">
        <v>78</v>
      </c>
      <c r="I8" s="90">
        <v>18</v>
      </c>
      <c r="J8" s="91">
        <v>18</v>
      </c>
      <c r="K8" s="91">
        <v>18</v>
      </c>
      <c r="L8" s="91">
        <v>9</v>
      </c>
      <c r="M8" s="92">
        <v>9</v>
      </c>
      <c r="N8" s="93">
        <v>9</v>
      </c>
      <c r="O8" s="94">
        <f t="shared" si="0"/>
        <v>23.400000000000002</v>
      </c>
      <c r="P8" s="94">
        <f t="shared" si="1"/>
        <v>23.400000000000002</v>
      </c>
      <c r="Q8" s="95">
        <f t="shared" si="2"/>
        <v>20.7</v>
      </c>
      <c r="R8" s="72">
        <f t="shared" si="3"/>
        <v>21</v>
      </c>
      <c r="S8" s="44"/>
      <c r="T8" s="56"/>
      <c r="U8" s="56"/>
      <c r="V8" s="46"/>
      <c r="W8" s="74" t="s">
        <v>19</v>
      </c>
    </row>
    <row r="9" spans="2:24" ht="15" customHeight="1" thickBot="1" x14ac:dyDescent="0.35">
      <c r="B9" s="85" t="s">
        <v>21</v>
      </c>
      <c r="C9" s="77" t="s">
        <v>21</v>
      </c>
      <c r="D9" s="21"/>
      <c r="E9" s="62">
        <v>0</v>
      </c>
      <c r="F9" s="20">
        <v>0</v>
      </c>
      <c r="G9" s="20">
        <v>0</v>
      </c>
      <c r="H9" s="63">
        <v>39</v>
      </c>
      <c r="I9" s="101">
        <v>12</v>
      </c>
      <c r="J9" s="102">
        <v>0</v>
      </c>
      <c r="K9" s="102"/>
      <c r="L9" s="102">
        <v>6</v>
      </c>
      <c r="M9" s="103">
        <v>0</v>
      </c>
      <c r="N9" s="104"/>
      <c r="O9" s="94">
        <f t="shared" si="0"/>
        <v>11.700000000000001</v>
      </c>
      <c r="P9" s="94">
        <f t="shared" si="1"/>
        <v>0</v>
      </c>
      <c r="Q9" s="95">
        <f t="shared" si="2"/>
        <v>0</v>
      </c>
      <c r="R9" s="72">
        <f t="shared" si="3"/>
        <v>0</v>
      </c>
      <c r="S9" s="22"/>
      <c r="T9" s="23"/>
      <c r="U9" s="23"/>
      <c r="V9" s="24"/>
      <c r="W9" s="25" t="s">
        <v>19</v>
      </c>
    </row>
    <row r="10" spans="2:24" ht="60.6" thickBot="1" x14ac:dyDescent="0.35">
      <c r="B10" s="165" t="s">
        <v>22</v>
      </c>
      <c r="C10" s="78" t="s">
        <v>67</v>
      </c>
      <c r="D10" s="29">
        <v>50</v>
      </c>
      <c r="E10" s="64">
        <v>45</v>
      </c>
      <c r="F10" s="28">
        <v>25</v>
      </c>
      <c r="G10" s="28">
        <v>34</v>
      </c>
      <c r="H10" s="65">
        <v>34</v>
      </c>
      <c r="I10" s="105">
        <v>12</v>
      </c>
      <c r="J10" s="106">
        <v>12</v>
      </c>
      <c r="K10" s="106"/>
      <c r="L10" s="106">
        <v>6</v>
      </c>
      <c r="M10" s="107">
        <v>6</v>
      </c>
      <c r="N10" s="108"/>
      <c r="O10" s="94">
        <f t="shared" si="0"/>
        <v>10.200000000000001</v>
      </c>
      <c r="P10" s="94">
        <f t="shared" si="1"/>
        <v>10.200000000000001</v>
      </c>
      <c r="Q10" s="95">
        <f t="shared" si="2"/>
        <v>7.5</v>
      </c>
      <c r="R10" s="72">
        <f t="shared" si="3"/>
        <v>13.5</v>
      </c>
      <c r="S10" s="30"/>
      <c r="T10" s="127">
        <v>3</v>
      </c>
      <c r="U10" s="127">
        <v>5</v>
      </c>
      <c r="V10" s="32"/>
      <c r="W10" s="128" t="s">
        <v>90</v>
      </c>
    </row>
    <row r="11" spans="2:24" ht="36.6" thickBot="1" x14ac:dyDescent="0.35">
      <c r="B11" s="166"/>
      <c r="C11" s="79" t="s">
        <v>23</v>
      </c>
      <c r="D11" s="35"/>
      <c r="E11" s="66">
        <v>0</v>
      </c>
      <c r="F11" s="34">
        <v>0</v>
      </c>
      <c r="G11" s="34">
        <v>0</v>
      </c>
      <c r="H11" s="67">
        <v>29</v>
      </c>
      <c r="I11" s="109">
        <v>12</v>
      </c>
      <c r="J11" s="110">
        <v>0</v>
      </c>
      <c r="K11" s="110"/>
      <c r="L11" s="110">
        <v>6</v>
      </c>
      <c r="M11" s="111">
        <v>0</v>
      </c>
      <c r="N11" s="112"/>
      <c r="O11" s="94">
        <f t="shared" si="0"/>
        <v>8.6999999999999993</v>
      </c>
      <c r="P11" s="94">
        <f t="shared" si="1"/>
        <v>0</v>
      </c>
      <c r="Q11" s="95">
        <f t="shared" si="2"/>
        <v>0</v>
      </c>
      <c r="R11" s="72">
        <f t="shared" si="3"/>
        <v>0</v>
      </c>
      <c r="S11" s="36"/>
      <c r="T11" s="127">
        <v>4</v>
      </c>
      <c r="U11" s="37"/>
      <c r="V11" s="38"/>
      <c r="W11" s="128" t="s">
        <v>97</v>
      </c>
    </row>
    <row r="12" spans="2:24" ht="15" thickBot="1" x14ac:dyDescent="0.35">
      <c r="B12" s="166"/>
      <c r="C12" s="79" t="s">
        <v>24</v>
      </c>
      <c r="D12" s="35">
        <v>30</v>
      </c>
      <c r="E12" s="66">
        <v>30</v>
      </c>
      <c r="F12" s="34">
        <v>25</v>
      </c>
      <c r="G12" s="34">
        <v>34</v>
      </c>
      <c r="H12" s="67">
        <v>44</v>
      </c>
      <c r="I12" s="109">
        <v>12</v>
      </c>
      <c r="J12" s="110">
        <v>12</v>
      </c>
      <c r="K12" s="110"/>
      <c r="L12" s="110">
        <v>6</v>
      </c>
      <c r="M12" s="111">
        <v>6</v>
      </c>
      <c r="N12" s="112"/>
      <c r="O12" s="94">
        <f t="shared" si="0"/>
        <v>13.2</v>
      </c>
      <c r="P12" s="94">
        <f t="shared" si="1"/>
        <v>10.200000000000001</v>
      </c>
      <c r="Q12" s="95">
        <f t="shared" si="2"/>
        <v>7.5</v>
      </c>
      <c r="R12" s="72">
        <f t="shared" si="3"/>
        <v>9</v>
      </c>
      <c r="S12" s="36"/>
      <c r="T12" s="127">
        <v>5</v>
      </c>
      <c r="U12" s="127">
        <v>5</v>
      </c>
      <c r="V12" s="38"/>
      <c r="W12" s="39"/>
    </row>
    <row r="13" spans="2:24" ht="36.6" thickBot="1" x14ac:dyDescent="0.35">
      <c r="B13" s="166"/>
      <c r="C13" s="79" t="s">
        <v>25</v>
      </c>
      <c r="D13" s="35"/>
      <c r="E13" s="66">
        <v>40</v>
      </c>
      <c r="F13" s="34">
        <v>20</v>
      </c>
      <c r="G13" s="34">
        <v>29</v>
      </c>
      <c r="H13" s="67">
        <v>39</v>
      </c>
      <c r="I13" s="109">
        <v>12</v>
      </c>
      <c r="J13" s="110">
        <v>12</v>
      </c>
      <c r="K13" s="110"/>
      <c r="L13" s="110">
        <v>6</v>
      </c>
      <c r="M13" s="111">
        <v>6</v>
      </c>
      <c r="N13" s="112"/>
      <c r="O13" s="94">
        <f t="shared" si="0"/>
        <v>11.700000000000001</v>
      </c>
      <c r="P13" s="94">
        <f t="shared" si="1"/>
        <v>8.6999999999999993</v>
      </c>
      <c r="Q13" s="95">
        <f t="shared" si="2"/>
        <v>6</v>
      </c>
      <c r="R13" s="72">
        <f t="shared" si="3"/>
        <v>12</v>
      </c>
      <c r="S13" s="36"/>
      <c r="T13" s="127">
        <v>4</v>
      </c>
      <c r="U13" s="127">
        <v>4</v>
      </c>
      <c r="V13" s="38"/>
      <c r="W13" s="128" t="s">
        <v>91</v>
      </c>
    </row>
    <row r="14" spans="2:24" ht="15" thickBot="1" x14ac:dyDescent="0.35">
      <c r="B14" s="166"/>
      <c r="C14" s="79" t="s">
        <v>26</v>
      </c>
      <c r="D14" s="35">
        <v>80</v>
      </c>
      <c r="E14" s="66">
        <v>80</v>
      </c>
      <c r="F14" s="34">
        <v>80</v>
      </c>
      <c r="G14" s="34">
        <v>88</v>
      </c>
      <c r="H14" s="67">
        <v>88</v>
      </c>
      <c r="I14" s="109">
        <v>18</v>
      </c>
      <c r="J14" s="110">
        <v>18</v>
      </c>
      <c r="K14" s="110"/>
      <c r="L14" s="110">
        <v>9</v>
      </c>
      <c r="M14" s="111">
        <v>9</v>
      </c>
      <c r="N14" s="112"/>
      <c r="O14" s="94">
        <f t="shared" si="0"/>
        <v>26.4</v>
      </c>
      <c r="P14" s="94">
        <f t="shared" si="1"/>
        <v>26.4</v>
      </c>
      <c r="Q14" s="95">
        <f t="shared" si="2"/>
        <v>24</v>
      </c>
      <c r="R14" s="72">
        <f t="shared" si="3"/>
        <v>24</v>
      </c>
      <c r="S14" s="36"/>
      <c r="T14" s="37"/>
      <c r="U14" s="37"/>
      <c r="V14" s="38"/>
      <c r="W14" s="39"/>
    </row>
    <row r="15" spans="2:24" ht="15" thickBot="1" x14ac:dyDescent="0.35">
      <c r="B15" s="166"/>
      <c r="C15" s="80" t="s">
        <v>27</v>
      </c>
      <c r="D15" s="35">
        <v>60</v>
      </c>
      <c r="E15" s="66">
        <v>60</v>
      </c>
      <c r="F15" s="34">
        <v>50</v>
      </c>
      <c r="G15" s="34">
        <v>59</v>
      </c>
      <c r="H15" s="67">
        <v>59</v>
      </c>
      <c r="I15" s="109">
        <v>18</v>
      </c>
      <c r="J15" s="110">
        <v>18</v>
      </c>
      <c r="K15" s="110"/>
      <c r="L15" s="110">
        <v>9</v>
      </c>
      <c r="M15" s="111">
        <v>9</v>
      </c>
      <c r="N15" s="112"/>
      <c r="O15" s="94">
        <f t="shared" si="0"/>
        <v>17.7</v>
      </c>
      <c r="P15" s="94">
        <f t="shared" si="1"/>
        <v>17.7</v>
      </c>
      <c r="Q15" s="95">
        <f t="shared" si="2"/>
        <v>15</v>
      </c>
      <c r="R15" s="72">
        <f t="shared" si="3"/>
        <v>18</v>
      </c>
      <c r="S15" s="36"/>
      <c r="T15" s="127"/>
      <c r="U15" s="127"/>
      <c r="V15" s="38"/>
      <c r="W15" s="39"/>
    </row>
    <row r="16" spans="2:24" ht="24.6" thickBot="1" x14ac:dyDescent="0.35">
      <c r="B16" s="166"/>
      <c r="C16" s="79" t="s">
        <v>68</v>
      </c>
      <c r="D16" s="35">
        <v>20</v>
      </c>
      <c r="E16" s="66">
        <v>30</v>
      </c>
      <c r="F16" s="34">
        <v>21</v>
      </c>
      <c r="G16" s="34">
        <v>29</v>
      </c>
      <c r="H16" s="67">
        <v>39</v>
      </c>
      <c r="I16" s="109">
        <v>12</v>
      </c>
      <c r="J16" s="110">
        <v>12</v>
      </c>
      <c r="K16" s="110"/>
      <c r="L16" s="110">
        <v>6</v>
      </c>
      <c r="M16" s="111">
        <v>6</v>
      </c>
      <c r="N16" s="112"/>
      <c r="O16" s="94">
        <f t="shared" si="0"/>
        <v>11.700000000000001</v>
      </c>
      <c r="P16" s="94">
        <f t="shared" si="1"/>
        <v>8.6999999999999993</v>
      </c>
      <c r="Q16" s="95">
        <f t="shared" si="2"/>
        <v>6.3</v>
      </c>
      <c r="R16" s="72">
        <f t="shared" si="3"/>
        <v>9</v>
      </c>
      <c r="S16" s="36"/>
      <c r="T16" s="127">
        <v>4</v>
      </c>
      <c r="U16" s="127">
        <v>4</v>
      </c>
      <c r="V16" s="38"/>
      <c r="W16" s="128" t="s">
        <v>92</v>
      </c>
    </row>
    <row r="17" spans="2:23" ht="15" thickBot="1" x14ac:dyDescent="0.35">
      <c r="B17" s="166"/>
      <c r="C17" s="79" t="s">
        <v>69</v>
      </c>
      <c r="D17" s="35"/>
      <c r="E17" s="66">
        <v>40</v>
      </c>
      <c r="F17" s="34">
        <v>15</v>
      </c>
      <c r="G17" s="34">
        <v>25</v>
      </c>
      <c r="H17" s="67">
        <v>34</v>
      </c>
      <c r="I17" s="109">
        <v>12</v>
      </c>
      <c r="J17" s="110">
        <v>12</v>
      </c>
      <c r="K17" s="110"/>
      <c r="L17" s="110">
        <v>6</v>
      </c>
      <c r="M17" s="111">
        <v>6</v>
      </c>
      <c r="N17" s="112"/>
      <c r="O17" s="94">
        <f t="shared" si="0"/>
        <v>10.200000000000001</v>
      </c>
      <c r="P17" s="94">
        <f t="shared" si="1"/>
        <v>7.5</v>
      </c>
      <c r="Q17" s="95">
        <f t="shared" si="2"/>
        <v>4.5</v>
      </c>
      <c r="R17" s="72">
        <f t="shared" si="3"/>
        <v>12</v>
      </c>
      <c r="S17" s="36"/>
      <c r="T17" s="127">
        <v>3</v>
      </c>
      <c r="U17" s="127">
        <v>3</v>
      </c>
      <c r="V17" s="38"/>
      <c r="W17" s="128" t="s">
        <v>93</v>
      </c>
    </row>
    <row r="18" spans="2:23" ht="15" thickBot="1" x14ac:dyDescent="0.35">
      <c r="B18" s="166"/>
      <c r="C18" s="79" t="s">
        <v>28</v>
      </c>
      <c r="D18" s="35">
        <v>40</v>
      </c>
      <c r="E18" s="66">
        <v>30</v>
      </c>
      <c r="F18" s="34">
        <v>15</v>
      </c>
      <c r="G18" s="34">
        <v>29</v>
      </c>
      <c r="H18" s="67">
        <v>20</v>
      </c>
      <c r="I18" s="109">
        <v>12</v>
      </c>
      <c r="J18" s="110">
        <v>12</v>
      </c>
      <c r="K18" s="110"/>
      <c r="L18" s="110">
        <v>6</v>
      </c>
      <c r="M18" s="111">
        <v>6</v>
      </c>
      <c r="N18" s="112"/>
      <c r="O18" s="94">
        <f t="shared" si="0"/>
        <v>6</v>
      </c>
      <c r="P18" s="94">
        <f t="shared" si="1"/>
        <v>8.6999999999999993</v>
      </c>
      <c r="Q18" s="95">
        <f t="shared" si="2"/>
        <v>4.5</v>
      </c>
      <c r="R18" s="72">
        <f t="shared" si="3"/>
        <v>9</v>
      </c>
      <c r="S18" s="36"/>
      <c r="T18" s="127">
        <v>4</v>
      </c>
      <c r="U18" s="127">
        <v>4</v>
      </c>
      <c r="V18" s="38"/>
      <c r="W18" s="128" t="s">
        <v>94</v>
      </c>
    </row>
    <row r="19" spans="2:23" ht="24.6" thickBot="1" x14ac:dyDescent="0.35">
      <c r="B19" s="166"/>
      <c r="C19" s="79" t="s">
        <v>29</v>
      </c>
      <c r="D19" s="35"/>
      <c r="E19" s="66">
        <v>0</v>
      </c>
      <c r="F19" s="34">
        <v>0</v>
      </c>
      <c r="G19" s="34">
        <v>0</v>
      </c>
      <c r="H19" s="67">
        <v>29</v>
      </c>
      <c r="I19" s="109">
        <v>12</v>
      </c>
      <c r="J19" s="110">
        <v>0</v>
      </c>
      <c r="K19" s="110"/>
      <c r="L19" s="110">
        <v>6</v>
      </c>
      <c r="M19" s="111">
        <v>0</v>
      </c>
      <c r="N19" s="112"/>
      <c r="O19" s="94">
        <f t="shared" si="0"/>
        <v>8.6999999999999993</v>
      </c>
      <c r="P19" s="94">
        <f t="shared" si="1"/>
        <v>0</v>
      </c>
      <c r="Q19" s="95">
        <f t="shared" si="2"/>
        <v>0</v>
      </c>
      <c r="R19" s="72">
        <f t="shared" si="3"/>
        <v>0</v>
      </c>
      <c r="S19" s="36"/>
      <c r="T19" s="127">
        <v>5</v>
      </c>
      <c r="U19" s="127">
        <v>5</v>
      </c>
      <c r="V19" s="38"/>
      <c r="W19" s="128" t="s">
        <v>95</v>
      </c>
    </row>
    <row r="20" spans="2:23" ht="24.6" thickBot="1" x14ac:dyDescent="0.35">
      <c r="B20" s="167"/>
      <c r="C20" s="81" t="s">
        <v>70</v>
      </c>
      <c r="D20" s="17">
        <v>25</v>
      </c>
      <c r="E20" s="68">
        <v>25</v>
      </c>
      <c r="F20" s="16">
        <v>22</v>
      </c>
      <c r="G20" s="16">
        <v>31</v>
      </c>
      <c r="H20" s="69">
        <v>41</v>
      </c>
      <c r="I20" s="113">
        <v>12</v>
      </c>
      <c r="J20" s="114">
        <v>12</v>
      </c>
      <c r="K20" s="114"/>
      <c r="L20" s="114">
        <v>6</v>
      </c>
      <c r="M20" s="115">
        <v>6</v>
      </c>
      <c r="N20" s="116"/>
      <c r="O20" s="94">
        <f t="shared" si="0"/>
        <v>12.299999999999999</v>
      </c>
      <c r="P20" s="94">
        <f t="shared" si="1"/>
        <v>9.3000000000000007</v>
      </c>
      <c r="Q20" s="95">
        <f t="shared" si="2"/>
        <v>6.6</v>
      </c>
      <c r="R20" s="72">
        <f t="shared" si="3"/>
        <v>7.5</v>
      </c>
      <c r="S20" s="18"/>
      <c r="T20" s="127">
        <v>4</v>
      </c>
      <c r="U20" s="127">
        <v>4</v>
      </c>
      <c r="V20" s="19"/>
      <c r="W20" s="128" t="s">
        <v>96</v>
      </c>
    </row>
    <row r="21" spans="2:23" ht="14.4" customHeight="1" thickBot="1" x14ac:dyDescent="0.35">
      <c r="B21" s="165" t="s">
        <v>30</v>
      </c>
      <c r="C21" s="82" t="s">
        <v>71</v>
      </c>
      <c r="D21" s="29">
        <v>55</v>
      </c>
      <c r="E21" s="64">
        <v>55</v>
      </c>
      <c r="F21" s="28">
        <v>30</v>
      </c>
      <c r="G21" s="28">
        <v>39</v>
      </c>
      <c r="H21" s="65">
        <v>39</v>
      </c>
      <c r="I21" s="109">
        <v>12</v>
      </c>
      <c r="J21" s="110">
        <v>12</v>
      </c>
      <c r="K21" s="110"/>
      <c r="L21" s="110">
        <v>6</v>
      </c>
      <c r="M21" s="111">
        <v>6</v>
      </c>
      <c r="N21" s="112"/>
      <c r="O21" s="94">
        <f t="shared" si="0"/>
        <v>11.700000000000001</v>
      </c>
      <c r="P21" s="94">
        <f t="shared" si="1"/>
        <v>11.700000000000001</v>
      </c>
      <c r="Q21" s="95">
        <f t="shared" si="2"/>
        <v>9</v>
      </c>
      <c r="R21" s="72">
        <f t="shared" si="3"/>
        <v>16.5</v>
      </c>
      <c r="S21" s="30"/>
      <c r="T21" s="31">
        <v>3</v>
      </c>
      <c r="U21" s="31">
        <v>3</v>
      </c>
      <c r="V21" s="32"/>
      <c r="W21" s="33" t="s">
        <v>85</v>
      </c>
    </row>
    <row r="22" spans="2:23" ht="15" thickBot="1" x14ac:dyDescent="0.35">
      <c r="B22" s="166"/>
      <c r="C22" s="79" t="s">
        <v>72</v>
      </c>
      <c r="D22" s="35"/>
      <c r="E22" s="66">
        <v>0</v>
      </c>
      <c r="F22" s="34">
        <v>0</v>
      </c>
      <c r="G22" s="34">
        <v>40</v>
      </c>
      <c r="H22" s="67">
        <v>39</v>
      </c>
      <c r="I22" s="109">
        <v>12</v>
      </c>
      <c r="J22" s="110">
        <v>12</v>
      </c>
      <c r="K22" s="110"/>
      <c r="L22" s="110">
        <v>6</v>
      </c>
      <c r="M22" s="111">
        <v>6</v>
      </c>
      <c r="N22" s="112"/>
      <c r="O22" s="94">
        <f t="shared" si="0"/>
        <v>11.700000000000001</v>
      </c>
      <c r="P22" s="94">
        <f t="shared" si="1"/>
        <v>12</v>
      </c>
      <c r="Q22" s="95">
        <f t="shared" si="2"/>
        <v>0</v>
      </c>
      <c r="R22" s="72">
        <f t="shared" si="3"/>
        <v>0</v>
      </c>
      <c r="S22" s="36"/>
      <c r="T22" s="37">
        <v>3</v>
      </c>
      <c r="U22" s="37">
        <v>3</v>
      </c>
      <c r="V22" s="38"/>
      <c r="W22" s="33" t="s">
        <v>85</v>
      </c>
    </row>
    <row r="23" spans="2:23" ht="15" thickBot="1" x14ac:dyDescent="0.35">
      <c r="B23" s="166"/>
      <c r="C23" s="79" t="s">
        <v>31</v>
      </c>
      <c r="D23" s="35">
        <v>50</v>
      </c>
      <c r="E23" s="66">
        <v>60</v>
      </c>
      <c r="F23" s="34">
        <v>40</v>
      </c>
      <c r="G23" s="34">
        <v>49</v>
      </c>
      <c r="H23" s="67">
        <v>49</v>
      </c>
      <c r="I23" s="109">
        <v>12</v>
      </c>
      <c r="J23" s="110">
        <v>12</v>
      </c>
      <c r="K23" s="110"/>
      <c r="L23" s="110">
        <v>6</v>
      </c>
      <c r="M23" s="111">
        <v>6</v>
      </c>
      <c r="N23" s="112"/>
      <c r="O23" s="94">
        <f t="shared" si="0"/>
        <v>14.7</v>
      </c>
      <c r="P23" s="94">
        <f t="shared" si="1"/>
        <v>14.7</v>
      </c>
      <c r="Q23" s="95">
        <f t="shared" si="2"/>
        <v>12</v>
      </c>
      <c r="R23" s="72">
        <f t="shared" si="3"/>
        <v>18</v>
      </c>
      <c r="S23" s="36"/>
      <c r="T23" s="37">
        <v>7</v>
      </c>
      <c r="U23" s="37">
        <v>7</v>
      </c>
      <c r="V23" s="38"/>
      <c r="W23" s="33" t="s">
        <v>85</v>
      </c>
    </row>
    <row r="24" spans="2:23" ht="15" thickBot="1" x14ac:dyDescent="0.35">
      <c r="B24" s="166"/>
      <c r="C24" s="80" t="s">
        <v>32</v>
      </c>
      <c r="D24" s="35">
        <v>60</v>
      </c>
      <c r="E24" s="66">
        <v>60</v>
      </c>
      <c r="F24" s="34">
        <v>40</v>
      </c>
      <c r="G24" s="34">
        <v>49</v>
      </c>
      <c r="H24" s="67">
        <v>54</v>
      </c>
      <c r="I24" s="109">
        <v>18</v>
      </c>
      <c r="J24" s="110">
        <v>18</v>
      </c>
      <c r="K24" s="110"/>
      <c r="L24" s="110">
        <v>9</v>
      </c>
      <c r="M24" s="111">
        <v>9</v>
      </c>
      <c r="N24" s="112"/>
      <c r="O24" s="94">
        <f t="shared" si="0"/>
        <v>16.200000000000003</v>
      </c>
      <c r="P24" s="94">
        <f t="shared" si="1"/>
        <v>14.7</v>
      </c>
      <c r="Q24" s="95">
        <f t="shared" si="2"/>
        <v>12</v>
      </c>
      <c r="R24" s="72">
        <f t="shared" si="3"/>
        <v>18</v>
      </c>
      <c r="S24" s="36"/>
      <c r="T24" s="37">
        <v>3</v>
      </c>
      <c r="U24" s="37"/>
      <c r="V24" s="38"/>
      <c r="W24" s="39"/>
    </row>
    <row r="25" spans="2:23" ht="15" thickBot="1" x14ac:dyDescent="0.35">
      <c r="B25" s="166"/>
      <c r="C25" s="79" t="s">
        <v>33</v>
      </c>
      <c r="D25" s="35">
        <v>50</v>
      </c>
      <c r="E25" s="66">
        <v>50</v>
      </c>
      <c r="F25" s="34">
        <v>50</v>
      </c>
      <c r="G25" s="34">
        <v>63</v>
      </c>
      <c r="H25" s="67">
        <v>68</v>
      </c>
      <c r="I25" s="109">
        <v>18</v>
      </c>
      <c r="J25" s="110">
        <v>18</v>
      </c>
      <c r="K25" s="110"/>
      <c r="L25" s="110">
        <v>9</v>
      </c>
      <c r="M25" s="111">
        <v>9</v>
      </c>
      <c r="N25" s="112"/>
      <c r="O25" s="94">
        <f t="shared" si="0"/>
        <v>20.400000000000002</v>
      </c>
      <c r="P25" s="94">
        <f t="shared" si="1"/>
        <v>18.899999999999999</v>
      </c>
      <c r="Q25" s="95">
        <f t="shared" si="2"/>
        <v>15</v>
      </c>
      <c r="R25" s="72">
        <f t="shared" si="3"/>
        <v>15</v>
      </c>
      <c r="S25" s="36"/>
      <c r="T25" s="37">
        <v>3</v>
      </c>
      <c r="U25" s="37">
        <v>3</v>
      </c>
      <c r="V25" s="38"/>
      <c r="W25" s="39" t="s">
        <v>86</v>
      </c>
    </row>
    <row r="26" spans="2:23" ht="15" thickBot="1" x14ac:dyDescent="0.35">
      <c r="B26" s="166"/>
      <c r="C26" s="79" t="s">
        <v>73</v>
      </c>
      <c r="D26" s="35">
        <v>50</v>
      </c>
      <c r="E26" s="66">
        <v>60</v>
      </c>
      <c r="F26" s="34">
        <v>30</v>
      </c>
      <c r="G26" s="34">
        <v>39</v>
      </c>
      <c r="H26" s="67">
        <v>39</v>
      </c>
      <c r="I26" s="109">
        <v>12</v>
      </c>
      <c r="J26" s="110">
        <v>12</v>
      </c>
      <c r="K26" s="110"/>
      <c r="L26" s="110">
        <v>6</v>
      </c>
      <c r="M26" s="111">
        <v>6</v>
      </c>
      <c r="N26" s="112"/>
      <c r="O26" s="94">
        <f t="shared" si="0"/>
        <v>11.700000000000001</v>
      </c>
      <c r="P26" s="94">
        <f t="shared" si="1"/>
        <v>11.700000000000001</v>
      </c>
      <c r="Q26" s="95">
        <f t="shared" si="2"/>
        <v>9</v>
      </c>
      <c r="R26" s="72">
        <f t="shared" si="3"/>
        <v>18</v>
      </c>
      <c r="S26" s="36"/>
      <c r="T26" s="37">
        <v>4</v>
      </c>
      <c r="U26" s="37">
        <v>5</v>
      </c>
      <c r="V26" s="38"/>
      <c r="W26" s="39"/>
    </row>
    <row r="27" spans="2:23" ht="15" thickBot="1" x14ac:dyDescent="0.35">
      <c r="B27" s="166"/>
      <c r="C27" s="79" t="s">
        <v>74</v>
      </c>
      <c r="D27" s="35"/>
      <c r="E27" s="66">
        <v>40</v>
      </c>
      <c r="F27" s="34">
        <v>20</v>
      </c>
      <c r="G27" s="34">
        <v>29</v>
      </c>
      <c r="H27" s="67">
        <v>34</v>
      </c>
      <c r="I27" s="109">
        <v>12</v>
      </c>
      <c r="J27" s="110">
        <v>12</v>
      </c>
      <c r="K27" s="110"/>
      <c r="L27" s="110">
        <v>6</v>
      </c>
      <c r="M27" s="111">
        <v>6</v>
      </c>
      <c r="N27" s="112"/>
      <c r="O27" s="94">
        <f t="shared" si="0"/>
        <v>10.200000000000001</v>
      </c>
      <c r="P27" s="94">
        <f t="shared" si="1"/>
        <v>8.6999999999999993</v>
      </c>
      <c r="Q27" s="95">
        <f t="shared" si="2"/>
        <v>6</v>
      </c>
      <c r="R27" s="72">
        <f t="shared" si="3"/>
        <v>12</v>
      </c>
      <c r="S27" s="36"/>
      <c r="T27" s="37">
        <v>3</v>
      </c>
      <c r="U27" s="37">
        <v>3</v>
      </c>
      <c r="V27" s="38"/>
      <c r="W27" s="39"/>
    </row>
    <row r="28" spans="2:23" ht="15" thickBot="1" x14ac:dyDescent="0.35">
      <c r="B28" s="166"/>
      <c r="C28" s="79" t="s">
        <v>34</v>
      </c>
      <c r="D28" s="35">
        <v>60</v>
      </c>
      <c r="E28" s="66">
        <v>70</v>
      </c>
      <c r="F28" s="34">
        <v>80</v>
      </c>
      <c r="G28" s="34">
        <v>88</v>
      </c>
      <c r="H28" s="67">
        <v>88</v>
      </c>
      <c r="I28" s="109">
        <v>18</v>
      </c>
      <c r="J28" s="110">
        <v>18</v>
      </c>
      <c r="K28" s="110"/>
      <c r="L28" s="110">
        <v>6</v>
      </c>
      <c r="M28" s="111">
        <v>9</v>
      </c>
      <c r="N28" s="112"/>
      <c r="O28" s="94">
        <f t="shared" si="0"/>
        <v>26.4</v>
      </c>
      <c r="P28" s="94">
        <f t="shared" si="1"/>
        <v>26.4</v>
      </c>
      <c r="Q28" s="95">
        <f t="shared" si="2"/>
        <v>24</v>
      </c>
      <c r="R28" s="72">
        <f t="shared" si="3"/>
        <v>21</v>
      </c>
      <c r="S28" s="36"/>
      <c r="T28" s="37">
        <v>10</v>
      </c>
      <c r="U28" s="37">
        <v>10</v>
      </c>
      <c r="V28" s="38"/>
      <c r="W28" s="39" t="s">
        <v>87</v>
      </c>
    </row>
    <row r="29" spans="2:23" ht="15" thickBot="1" x14ac:dyDescent="0.35">
      <c r="B29" s="166"/>
      <c r="C29" s="79" t="s">
        <v>35</v>
      </c>
      <c r="D29" s="35"/>
      <c r="E29" s="66">
        <v>0</v>
      </c>
      <c r="F29" s="34">
        <v>40</v>
      </c>
      <c r="G29" s="34">
        <v>49</v>
      </c>
      <c r="H29" s="67">
        <v>49</v>
      </c>
      <c r="I29" s="109">
        <v>12</v>
      </c>
      <c r="J29" s="110">
        <v>12</v>
      </c>
      <c r="K29" s="110"/>
      <c r="L29" s="110">
        <v>6</v>
      </c>
      <c r="M29" s="111">
        <v>6</v>
      </c>
      <c r="N29" s="112"/>
      <c r="O29" s="94">
        <f t="shared" si="0"/>
        <v>14.7</v>
      </c>
      <c r="P29" s="94">
        <f t="shared" si="1"/>
        <v>14.7</v>
      </c>
      <c r="Q29" s="95">
        <f t="shared" si="2"/>
        <v>12</v>
      </c>
      <c r="R29" s="72">
        <f t="shared" si="3"/>
        <v>0</v>
      </c>
      <c r="S29" s="36"/>
      <c r="T29" s="37">
        <v>10</v>
      </c>
      <c r="U29" s="37">
        <v>5</v>
      </c>
      <c r="V29" s="38"/>
      <c r="W29" s="39" t="s">
        <v>88</v>
      </c>
    </row>
    <row r="30" spans="2:23" ht="15" thickBot="1" x14ac:dyDescent="0.35">
      <c r="B30" s="168"/>
      <c r="C30" s="83" t="s">
        <v>36</v>
      </c>
      <c r="D30" s="41"/>
      <c r="E30" s="60">
        <v>0</v>
      </c>
      <c r="F30" s="40">
        <v>0</v>
      </c>
      <c r="G30" s="40">
        <v>0</v>
      </c>
      <c r="H30" s="61">
        <v>29</v>
      </c>
      <c r="I30" s="96">
        <v>12</v>
      </c>
      <c r="J30" s="97">
        <v>0</v>
      </c>
      <c r="K30" s="97"/>
      <c r="L30" s="97">
        <v>6</v>
      </c>
      <c r="M30" s="98">
        <v>0</v>
      </c>
      <c r="N30" s="99"/>
      <c r="O30" s="94">
        <f t="shared" si="0"/>
        <v>8.6999999999999993</v>
      </c>
      <c r="P30" s="94">
        <f t="shared" si="1"/>
        <v>0</v>
      </c>
      <c r="Q30" s="95">
        <f t="shared" si="2"/>
        <v>0</v>
      </c>
      <c r="R30" s="72">
        <f t="shared" si="3"/>
        <v>0</v>
      </c>
      <c r="S30" s="44"/>
      <c r="T30" s="45">
        <v>15</v>
      </c>
      <c r="U30" s="45"/>
      <c r="V30" s="46"/>
      <c r="W30" s="47" t="s">
        <v>89</v>
      </c>
    </row>
    <row r="31" spans="2:23" ht="15" thickBot="1" x14ac:dyDescent="0.35">
      <c r="B31" s="163" t="s">
        <v>37</v>
      </c>
      <c r="C31" s="84" t="s">
        <v>75</v>
      </c>
      <c r="D31" s="12">
        <v>60</v>
      </c>
      <c r="E31" s="58">
        <v>60</v>
      </c>
      <c r="F31" s="11">
        <v>25</v>
      </c>
      <c r="G31" s="11">
        <v>34</v>
      </c>
      <c r="H31" s="59">
        <v>34</v>
      </c>
      <c r="I31" s="109">
        <v>12</v>
      </c>
      <c r="J31" s="110">
        <v>12</v>
      </c>
      <c r="K31" s="110"/>
      <c r="L31" s="110">
        <v>6</v>
      </c>
      <c r="M31" s="111">
        <v>6</v>
      </c>
      <c r="N31" s="112"/>
      <c r="O31" s="94">
        <f t="shared" si="0"/>
        <v>10.200000000000001</v>
      </c>
      <c r="P31" s="94">
        <f t="shared" si="1"/>
        <v>10.200000000000001</v>
      </c>
      <c r="Q31" s="95">
        <f t="shared" si="2"/>
        <v>7.5</v>
      </c>
      <c r="R31" s="72">
        <f t="shared" si="3"/>
        <v>18</v>
      </c>
      <c r="S31" s="13"/>
      <c r="T31" s="26">
        <v>5</v>
      </c>
      <c r="U31" s="26">
        <v>9</v>
      </c>
      <c r="V31" s="15"/>
      <c r="W31" s="27" t="s">
        <v>38</v>
      </c>
    </row>
    <row r="32" spans="2:23" ht="16.2" customHeight="1" thickBot="1" x14ac:dyDescent="0.35">
      <c r="B32" s="169"/>
      <c r="C32" s="79" t="s">
        <v>76</v>
      </c>
      <c r="D32" s="35"/>
      <c r="E32" s="66">
        <v>60</v>
      </c>
      <c r="F32" s="34">
        <v>20</v>
      </c>
      <c r="G32" s="34">
        <v>29</v>
      </c>
      <c r="H32" s="67">
        <v>39</v>
      </c>
      <c r="I32" s="109">
        <v>12</v>
      </c>
      <c r="J32" s="110">
        <v>12</v>
      </c>
      <c r="K32" s="110"/>
      <c r="L32" s="110">
        <v>6</v>
      </c>
      <c r="M32" s="111">
        <v>6</v>
      </c>
      <c r="N32" s="112"/>
      <c r="O32" s="94">
        <f t="shared" si="0"/>
        <v>11.700000000000001</v>
      </c>
      <c r="P32" s="94">
        <f t="shared" si="1"/>
        <v>8.6999999999999993</v>
      </c>
      <c r="Q32" s="95">
        <f t="shared" si="2"/>
        <v>6</v>
      </c>
      <c r="R32" s="72">
        <f t="shared" si="3"/>
        <v>18</v>
      </c>
      <c r="S32" s="36"/>
      <c r="T32" s="37">
        <v>4</v>
      </c>
      <c r="U32" s="37">
        <v>4</v>
      </c>
      <c r="V32" s="38"/>
      <c r="W32" s="39" t="s">
        <v>38</v>
      </c>
    </row>
    <row r="33" spans="2:23" ht="24.6" thickBot="1" x14ac:dyDescent="0.35">
      <c r="B33" s="169"/>
      <c r="C33" s="79" t="s">
        <v>39</v>
      </c>
      <c r="D33" s="35"/>
      <c r="E33" s="66">
        <v>40</v>
      </c>
      <c r="F33" s="34">
        <v>22</v>
      </c>
      <c r="G33" s="34">
        <v>31</v>
      </c>
      <c r="H33" s="67">
        <v>39</v>
      </c>
      <c r="I33" s="109">
        <v>12</v>
      </c>
      <c r="J33" s="110">
        <v>12</v>
      </c>
      <c r="K33" s="110"/>
      <c r="L33" s="110">
        <v>6</v>
      </c>
      <c r="M33" s="111">
        <v>6</v>
      </c>
      <c r="N33" s="112"/>
      <c r="O33" s="94">
        <f t="shared" si="0"/>
        <v>11.700000000000001</v>
      </c>
      <c r="P33" s="94">
        <f t="shared" si="1"/>
        <v>9.3000000000000007</v>
      </c>
      <c r="Q33" s="95">
        <f t="shared" si="2"/>
        <v>6.6</v>
      </c>
      <c r="R33" s="72">
        <f t="shared" si="3"/>
        <v>12</v>
      </c>
      <c r="S33" s="36"/>
      <c r="T33" s="37">
        <v>4</v>
      </c>
      <c r="U33" s="37">
        <v>3</v>
      </c>
      <c r="V33" s="38"/>
      <c r="W33" s="39" t="s">
        <v>80</v>
      </c>
    </row>
    <row r="34" spans="2:23" ht="72.599999999999994" thickBot="1" x14ac:dyDescent="0.35">
      <c r="B34" s="169"/>
      <c r="C34" s="79" t="s">
        <v>41</v>
      </c>
      <c r="D34" s="35"/>
      <c r="E34" s="66">
        <v>0</v>
      </c>
      <c r="F34" s="34">
        <v>0</v>
      </c>
      <c r="G34" s="34">
        <v>40</v>
      </c>
      <c r="H34" s="67">
        <v>29</v>
      </c>
      <c r="I34" s="109">
        <v>12</v>
      </c>
      <c r="J34" s="110">
        <v>12</v>
      </c>
      <c r="K34" s="110"/>
      <c r="L34" s="110">
        <v>6</v>
      </c>
      <c r="M34" s="111">
        <v>6</v>
      </c>
      <c r="N34" s="112"/>
      <c r="O34" s="94">
        <f t="shared" si="0"/>
        <v>8.6999999999999993</v>
      </c>
      <c r="P34" s="94">
        <f t="shared" si="1"/>
        <v>12</v>
      </c>
      <c r="Q34" s="95">
        <f t="shared" si="2"/>
        <v>0</v>
      </c>
      <c r="R34" s="72">
        <f t="shared" si="3"/>
        <v>0</v>
      </c>
      <c r="S34" s="36"/>
      <c r="T34" s="37">
        <v>5</v>
      </c>
      <c r="U34" s="37"/>
      <c r="V34" s="38"/>
      <c r="W34" s="39" t="s">
        <v>83</v>
      </c>
    </row>
    <row r="35" spans="2:23" s="49" customFormat="1" ht="18" thickBot="1" x14ac:dyDescent="0.3">
      <c r="B35" s="169"/>
      <c r="C35" s="79" t="s">
        <v>42</v>
      </c>
      <c r="D35" s="35"/>
      <c r="E35" s="87">
        <v>0</v>
      </c>
      <c r="F35" s="54">
        <v>0</v>
      </c>
      <c r="G35" s="54">
        <v>40</v>
      </c>
      <c r="H35" s="70">
        <v>50</v>
      </c>
      <c r="I35" s="109">
        <v>18</v>
      </c>
      <c r="J35" s="110">
        <v>18</v>
      </c>
      <c r="K35" s="110"/>
      <c r="L35" s="110">
        <v>9</v>
      </c>
      <c r="M35" s="111">
        <v>9</v>
      </c>
      <c r="N35" s="112"/>
      <c r="O35" s="94">
        <f t="shared" si="0"/>
        <v>15</v>
      </c>
      <c r="P35" s="94">
        <f t="shared" si="1"/>
        <v>12</v>
      </c>
      <c r="Q35" s="95">
        <f t="shared" si="2"/>
        <v>0</v>
      </c>
      <c r="R35" s="72">
        <f t="shared" si="3"/>
        <v>0</v>
      </c>
      <c r="S35" s="57"/>
      <c r="T35" s="52"/>
      <c r="U35" s="52"/>
      <c r="V35" s="53"/>
      <c r="W35" s="39" t="s">
        <v>19</v>
      </c>
    </row>
    <row r="36" spans="2:23" ht="60.6" thickBot="1" x14ac:dyDescent="0.35">
      <c r="B36" s="169"/>
      <c r="C36" s="79" t="s">
        <v>43</v>
      </c>
      <c r="D36" s="35"/>
      <c r="E36" s="66">
        <v>0</v>
      </c>
      <c r="F36" s="34">
        <v>0</v>
      </c>
      <c r="G36" s="34">
        <v>0</v>
      </c>
      <c r="H36" s="67">
        <v>29</v>
      </c>
      <c r="I36" s="96">
        <v>12</v>
      </c>
      <c r="J36" s="97">
        <v>0</v>
      </c>
      <c r="K36" s="97"/>
      <c r="L36" s="97">
        <v>6</v>
      </c>
      <c r="M36" s="98">
        <v>0</v>
      </c>
      <c r="N36" s="99"/>
      <c r="O36" s="94">
        <f t="shared" si="0"/>
        <v>8.6999999999999993</v>
      </c>
      <c r="P36" s="94">
        <f t="shared" si="1"/>
        <v>0</v>
      </c>
      <c r="Q36" s="95">
        <f t="shared" si="2"/>
        <v>0</v>
      </c>
      <c r="R36" s="72">
        <f t="shared" si="3"/>
        <v>0</v>
      </c>
      <c r="S36" s="36"/>
      <c r="T36" s="37">
        <v>7</v>
      </c>
      <c r="U36" s="37"/>
      <c r="V36" s="38"/>
      <c r="W36" s="39" t="s">
        <v>84</v>
      </c>
    </row>
    <row r="37" spans="2:23" ht="24.6" thickBot="1" x14ac:dyDescent="0.35">
      <c r="B37" s="170"/>
      <c r="C37" s="83" t="s">
        <v>40</v>
      </c>
      <c r="D37" s="41"/>
      <c r="E37" s="60">
        <v>0</v>
      </c>
      <c r="F37" s="40">
        <v>0</v>
      </c>
      <c r="G37" s="40">
        <v>30</v>
      </c>
      <c r="H37" s="61">
        <v>30</v>
      </c>
      <c r="I37" s="109">
        <v>12</v>
      </c>
      <c r="J37" s="110">
        <v>12</v>
      </c>
      <c r="K37" s="110"/>
      <c r="L37" s="110">
        <v>6</v>
      </c>
      <c r="M37" s="111">
        <v>6</v>
      </c>
      <c r="N37" s="112"/>
      <c r="O37" s="94">
        <f t="shared" si="0"/>
        <v>9</v>
      </c>
      <c r="P37" s="94">
        <f t="shared" si="1"/>
        <v>9</v>
      </c>
      <c r="Q37" s="95">
        <f t="shared" si="2"/>
        <v>0</v>
      </c>
      <c r="R37" s="72">
        <f t="shared" si="3"/>
        <v>0</v>
      </c>
      <c r="S37" s="44"/>
      <c r="T37" s="45">
        <v>9</v>
      </c>
      <c r="U37" s="45">
        <v>9</v>
      </c>
      <c r="V37" s="46"/>
      <c r="W37" s="47" t="s">
        <v>81</v>
      </c>
    </row>
    <row r="38" spans="2:23" ht="14.4" customHeight="1" thickBot="1" x14ac:dyDescent="0.35">
      <c r="B38" s="174" t="s">
        <v>44</v>
      </c>
      <c r="C38" s="84" t="s">
        <v>45</v>
      </c>
      <c r="D38" s="12">
        <v>70</v>
      </c>
      <c r="E38" s="58">
        <v>70</v>
      </c>
      <c r="F38" s="11">
        <v>76</v>
      </c>
      <c r="G38" s="11">
        <v>78</v>
      </c>
      <c r="H38" s="59">
        <v>0</v>
      </c>
      <c r="I38" s="90">
        <v>12</v>
      </c>
      <c r="J38" s="97"/>
      <c r="K38" s="97"/>
      <c r="L38" s="91">
        <v>6</v>
      </c>
      <c r="M38" s="97"/>
      <c r="N38" s="97"/>
      <c r="O38" s="94">
        <f t="shared" si="0"/>
        <v>0</v>
      </c>
      <c r="P38" s="94">
        <f t="shared" si="1"/>
        <v>23.400000000000002</v>
      </c>
      <c r="Q38" s="95"/>
      <c r="R38" s="72"/>
      <c r="S38" s="37"/>
      <c r="T38" s="37"/>
      <c r="U38" s="37"/>
      <c r="V38" s="37"/>
      <c r="W38" s="171"/>
    </row>
    <row r="39" spans="2:23" ht="15" thickBot="1" x14ac:dyDescent="0.35">
      <c r="B39" s="166"/>
      <c r="C39" s="79" t="s">
        <v>46</v>
      </c>
      <c r="D39" s="35"/>
      <c r="E39" s="66">
        <v>40</v>
      </c>
      <c r="F39" s="34">
        <v>50</v>
      </c>
      <c r="G39" s="34">
        <v>59</v>
      </c>
      <c r="H39" s="67">
        <v>69</v>
      </c>
      <c r="I39" s="109">
        <v>18</v>
      </c>
      <c r="J39" s="97"/>
      <c r="K39" s="97"/>
      <c r="L39" s="110">
        <v>6</v>
      </c>
      <c r="M39" s="97"/>
      <c r="N39" s="97"/>
      <c r="O39" s="94">
        <f t="shared" ref="O39:O55" si="4">H39/100*30</f>
        <v>20.7</v>
      </c>
      <c r="P39" s="94">
        <f t="shared" ref="P39:P55" si="5">G39/100*30</f>
        <v>17.7</v>
      </c>
      <c r="Q39" s="100"/>
      <c r="R39" s="55"/>
      <c r="S39" s="36"/>
      <c r="T39" s="37">
        <v>9</v>
      </c>
      <c r="U39" s="37">
        <v>10</v>
      </c>
      <c r="V39" s="38"/>
      <c r="W39" s="172"/>
    </row>
    <row r="40" spans="2:23" ht="15" thickBot="1" x14ac:dyDescent="0.35">
      <c r="B40" s="166"/>
      <c r="C40" s="79" t="s">
        <v>47</v>
      </c>
      <c r="D40" s="35"/>
      <c r="E40" s="66">
        <v>0</v>
      </c>
      <c r="F40" s="34">
        <v>0</v>
      </c>
      <c r="G40" s="34">
        <v>0</v>
      </c>
      <c r="H40" s="67">
        <v>29</v>
      </c>
      <c r="I40" s="109">
        <v>12</v>
      </c>
      <c r="J40" s="97"/>
      <c r="K40" s="97"/>
      <c r="L40" s="110">
        <v>6</v>
      </c>
      <c r="M40" s="97"/>
      <c r="N40" s="97"/>
      <c r="O40" s="94">
        <f t="shared" si="4"/>
        <v>8.6999999999999993</v>
      </c>
      <c r="P40" s="94">
        <f t="shared" si="5"/>
        <v>0</v>
      </c>
      <c r="Q40" s="100"/>
      <c r="R40" s="55"/>
      <c r="S40" s="36"/>
      <c r="T40" s="37"/>
      <c r="U40" s="37"/>
      <c r="V40" s="38"/>
      <c r="W40" s="172"/>
    </row>
    <row r="41" spans="2:23" ht="15" thickBot="1" x14ac:dyDescent="0.35">
      <c r="B41" s="166"/>
      <c r="C41" s="79" t="s">
        <v>48</v>
      </c>
      <c r="D41" s="35"/>
      <c r="E41" s="66">
        <v>0</v>
      </c>
      <c r="F41" s="34">
        <v>0</v>
      </c>
      <c r="G41" s="34">
        <v>0</v>
      </c>
      <c r="H41" s="67">
        <v>29</v>
      </c>
      <c r="I41" s="109">
        <v>12</v>
      </c>
      <c r="J41" s="97"/>
      <c r="K41" s="97"/>
      <c r="L41" s="110">
        <v>6</v>
      </c>
      <c r="M41" s="97"/>
      <c r="N41" s="97"/>
      <c r="O41" s="94">
        <f t="shared" si="4"/>
        <v>8.6999999999999993</v>
      </c>
      <c r="P41" s="94">
        <f t="shared" si="5"/>
        <v>0</v>
      </c>
      <c r="Q41" s="100"/>
      <c r="R41" s="55"/>
      <c r="S41" s="36"/>
      <c r="T41" s="37">
        <v>10</v>
      </c>
      <c r="U41" s="37">
        <v>9</v>
      </c>
      <c r="V41" s="38"/>
      <c r="W41" s="172"/>
    </row>
    <row r="42" spans="2:23" ht="15" thickBot="1" x14ac:dyDescent="0.35">
      <c r="B42" s="168"/>
      <c r="C42" s="83" t="s">
        <v>49</v>
      </c>
      <c r="D42" s="41"/>
      <c r="E42" s="60">
        <v>40</v>
      </c>
      <c r="F42" s="40">
        <v>45</v>
      </c>
      <c r="G42" s="40">
        <v>51</v>
      </c>
      <c r="H42" s="61">
        <v>34</v>
      </c>
      <c r="I42" s="96">
        <v>12</v>
      </c>
      <c r="J42" s="97"/>
      <c r="K42" s="97"/>
      <c r="L42" s="97">
        <v>6</v>
      </c>
      <c r="M42" s="97"/>
      <c r="N42" s="97"/>
      <c r="O42" s="94">
        <f t="shared" si="4"/>
        <v>10.200000000000001</v>
      </c>
      <c r="P42" s="94">
        <f t="shared" si="5"/>
        <v>15.3</v>
      </c>
      <c r="Q42" s="100"/>
      <c r="R42" s="55"/>
      <c r="S42" s="44"/>
      <c r="T42" s="45">
        <v>10</v>
      </c>
      <c r="U42" s="45">
        <v>10</v>
      </c>
      <c r="V42" s="46"/>
      <c r="W42" s="173"/>
    </row>
    <row r="43" spans="2:23" ht="14.4" customHeight="1" thickBot="1" x14ac:dyDescent="0.35">
      <c r="B43" s="174" t="s">
        <v>50</v>
      </c>
      <c r="C43" s="84" t="s">
        <v>51</v>
      </c>
      <c r="D43" s="12">
        <v>70</v>
      </c>
      <c r="E43" s="58">
        <v>80</v>
      </c>
      <c r="F43" s="11">
        <v>80</v>
      </c>
      <c r="G43" s="11">
        <v>90</v>
      </c>
      <c r="H43" s="59">
        <v>78</v>
      </c>
      <c r="I43" s="90">
        <v>18</v>
      </c>
      <c r="J43" s="97"/>
      <c r="K43" s="97"/>
      <c r="L43" s="91">
        <v>9</v>
      </c>
      <c r="M43" s="97"/>
      <c r="N43" s="97"/>
      <c r="O43" s="94">
        <f t="shared" si="4"/>
        <v>23.400000000000002</v>
      </c>
      <c r="P43" s="94">
        <f t="shared" si="5"/>
        <v>27</v>
      </c>
      <c r="Q43" s="100"/>
      <c r="R43" s="55"/>
      <c r="S43" s="13"/>
      <c r="T43" s="26">
        <v>12</v>
      </c>
      <c r="U43" s="26"/>
      <c r="V43" s="15"/>
      <c r="W43" s="171" t="s">
        <v>82</v>
      </c>
    </row>
    <row r="44" spans="2:23" ht="15" thickBot="1" x14ac:dyDescent="0.35">
      <c r="B44" s="166"/>
      <c r="C44" s="80" t="s">
        <v>52</v>
      </c>
      <c r="D44" s="35">
        <v>40</v>
      </c>
      <c r="E44" s="66">
        <v>50</v>
      </c>
      <c r="F44" s="34">
        <v>60</v>
      </c>
      <c r="G44" s="34">
        <v>73</v>
      </c>
      <c r="H44" s="67">
        <v>73</v>
      </c>
      <c r="I44" s="109">
        <v>18</v>
      </c>
      <c r="J44" s="97"/>
      <c r="K44" s="97"/>
      <c r="L44" s="110">
        <v>9</v>
      </c>
      <c r="M44" s="97"/>
      <c r="N44" s="97"/>
      <c r="O44" s="94">
        <f t="shared" si="4"/>
        <v>21.9</v>
      </c>
      <c r="P44" s="94">
        <f t="shared" si="5"/>
        <v>21.9</v>
      </c>
      <c r="Q44" s="100"/>
      <c r="R44" s="55"/>
      <c r="S44" s="36"/>
      <c r="T44" s="37">
        <v>8</v>
      </c>
      <c r="U44" s="37"/>
      <c r="V44" s="38"/>
      <c r="W44" s="172"/>
    </row>
    <row r="45" spans="2:23" ht="15" thickBot="1" x14ac:dyDescent="0.35">
      <c r="B45" s="166"/>
      <c r="C45" s="79" t="s">
        <v>53</v>
      </c>
      <c r="D45" s="35">
        <v>80</v>
      </c>
      <c r="E45" s="66">
        <v>80</v>
      </c>
      <c r="F45" s="34">
        <v>80</v>
      </c>
      <c r="G45" s="34">
        <v>78</v>
      </c>
      <c r="H45" s="67">
        <v>78</v>
      </c>
      <c r="I45" s="109">
        <v>18</v>
      </c>
      <c r="J45" s="97"/>
      <c r="K45" s="97"/>
      <c r="L45" s="110">
        <v>9</v>
      </c>
      <c r="M45" s="97"/>
      <c r="N45" s="97"/>
      <c r="O45" s="94">
        <f t="shared" si="4"/>
        <v>23.400000000000002</v>
      </c>
      <c r="P45" s="94">
        <f t="shared" si="5"/>
        <v>23.400000000000002</v>
      </c>
      <c r="Q45" s="100"/>
      <c r="R45" s="55"/>
      <c r="S45" s="36"/>
      <c r="T45" s="37">
        <v>12</v>
      </c>
      <c r="U45" s="37"/>
      <c r="V45" s="38"/>
      <c r="W45" s="172"/>
    </row>
    <row r="46" spans="2:23" ht="15" thickBot="1" x14ac:dyDescent="0.35">
      <c r="B46" s="166"/>
      <c r="C46" s="79" t="s">
        <v>31</v>
      </c>
      <c r="D46" s="35">
        <v>50</v>
      </c>
      <c r="E46" s="66">
        <v>50</v>
      </c>
      <c r="F46" s="34">
        <v>36</v>
      </c>
      <c r="G46" s="34">
        <v>50</v>
      </c>
      <c r="H46" s="67">
        <v>49</v>
      </c>
      <c r="I46" s="109">
        <v>12</v>
      </c>
      <c r="J46" s="97"/>
      <c r="K46" s="97"/>
      <c r="L46" s="110">
        <v>6</v>
      </c>
      <c r="M46" s="97"/>
      <c r="N46" s="97"/>
      <c r="O46" s="94">
        <f t="shared" si="4"/>
        <v>14.7</v>
      </c>
      <c r="P46" s="94">
        <f t="shared" si="5"/>
        <v>15</v>
      </c>
      <c r="Q46" s="100"/>
      <c r="R46" s="55"/>
      <c r="S46" s="36"/>
      <c r="T46" s="37">
        <v>8</v>
      </c>
      <c r="U46" s="37"/>
      <c r="V46" s="38"/>
      <c r="W46" s="172"/>
    </row>
    <row r="47" spans="2:23" ht="15" thickBot="1" x14ac:dyDescent="0.35">
      <c r="B47" s="166"/>
      <c r="C47" s="79" t="s">
        <v>54</v>
      </c>
      <c r="D47" s="35"/>
      <c r="E47" s="66">
        <v>0</v>
      </c>
      <c r="F47" s="34">
        <v>0</v>
      </c>
      <c r="G47" s="34">
        <v>0</v>
      </c>
      <c r="H47" s="67">
        <v>29</v>
      </c>
      <c r="I47" s="109">
        <v>12</v>
      </c>
      <c r="J47" s="97"/>
      <c r="K47" s="97"/>
      <c r="L47" s="110">
        <v>6</v>
      </c>
      <c r="M47" s="97"/>
      <c r="N47" s="97"/>
      <c r="O47" s="94">
        <f t="shared" si="4"/>
        <v>8.6999999999999993</v>
      </c>
      <c r="P47" s="94">
        <f t="shared" si="5"/>
        <v>0</v>
      </c>
      <c r="Q47" s="100"/>
      <c r="R47" s="55"/>
      <c r="S47" s="36"/>
      <c r="T47" s="37">
        <v>12</v>
      </c>
      <c r="U47" s="37"/>
      <c r="V47" s="38"/>
      <c r="W47" s="172"/>
    </row>
    <row r="48" spans="2:23" ht="15" thickBot="1" x14ac:dyDescent="0.35">
      <c r="B48" s="166"/>
      <c r="C48" s="79" t="s">
        <v>55</v>
      </c>
      <c r="D48" s="35"/>
      <c r="E48" s="66">
        <v>40</v>
      </c>
      <c r="F48" s="34">
        <v>41</v>
      </c>
      <c r="G48" s="34">
        <v>54</v>
      </c>
      <c r="H48" s="67">
        <v>54</v>
      </c>
      <c r="I48" s="109">
        <v>18</v>
      </c>
      <c r="J48" s="97"/>
      <c r="K48" s="97"/>
      <c r="L48" s="110">
        <v>9</v>
      </c>
      <c r="M48" s="97"/>
      <c r="N48" s="97"/>
      <c r="O48" s="94">
        <f t="shared" si="4"/>
        <v>16.200000000000003</v>
      </c>
      <c r="P48" s="94">
        <f t="shared" si="5"/>
        <v>16.200000000000003</v>
      </c>
      <c r="Q48" s="100"/>
      <c r="R48" s="55"/>
      <c r="S48" s="36"/>
      <c r="T48" s="37">
        <v>6</v>
      </c>
      <c r="U48" s="37"/>
      <c r="V48" s="38"/>
      <c r="W48" s="172"/>
    </row>
    <row r="49" spans="2:23" ht="15" thickBot="1" x14ac:dyDescent="0.35">
      <c r="B49" s="166"/>
      <c r="C49" s="79" t="s">
        <v>56</v>
      </c>
      <c r="D49" s="35">
        <v>55</v>
      </c>
      <c r="E49" s="66">
        <v>25</v>
      </c>
      <c r="F49" s="34">
        <v>20</v>
      </c>
      <c r="G49" s="34">
        <v>33</v>
      </c>
      <c r="H49" s="67">
        <v>33</v>
      </c>
      <c r="I49" s="109">
        <v>12</v>
      </c>
      <c r="J49" s="97"/>
      <c r="K49" s="97"/>
      <c r="L49" s="110">
        <v>6</v>
      </c>
      <c r="M49" s="97"/>
      <c r="N49" s="97"/>
      <c r="O49" s="94">
        <f t="shared" si="4"/>
        <v>9.9</v>
      </c>
      <c r="P49" s="94">
        <f t="shared" si="5"/>
        <v>9.9</v>
      </c>
      <c r="Q49" s="100"/>
      <c r="R49" s="55"/>
      <c r="S49" s="36"/>
      <c r="T49" s="37">
        <v>0</v>
      </c>
      <c r="U49" s="37"/>
      <c r="V49" s="38"/>
      <c r="W49" s="172"/>
    </row>
    <row r="50" spans="2:23" ht="15" thickBot="1" x14ac:dyDescent="0.35">
      <c r="B50" s="166"/>
      <c r="C50" s="79" t="s">
        <v>57</v>
      </c>
      <c r="D50" s="35">
        <v>80</v>
      </c>
      <c r="E50" s="66">
        <v>80</v>
      </c>
      <c r="F50" s="34">
        <v>80</v>
      </c>
      <c r="G50" s="34">
        <v>78</v>
      </c>
      <c r="H50" s="67">
        <v>78</v>
      </c>
      <c r="I50" s="109">
        <v>18</v>
      </c>
      <c r="J50" s="97"/>
      <c r="K50" s="97"/>
      <c r="L50" s="110">
        <v>9</v>
      </c>
      <c r="M50" s="97"/>
      <c r="N50" s="97"/>
      <c r="O50" s="94">
        <f t="shared" si="4"/>
        <v>23.400000000000002</v>
      </c>
      <c r="P50" s="94">
        <f t="shared" si="5"/>
        <v>23.400000000000002</v>
      </c>
      <c r="Q50" s="100"/>
      <c r="R50" s="55"/>
      <c r="S50" s="36"/>
      <c r="T50" s="37">
        <v>12</v>
      </c>
      <c r="U50" s="37"/>
      <c r="V50" s="38"/>
      <c r="W50" s="172"/>
    </row>
    <row r="51" spans="2:23" ht="15" thickBot="1" x14ac:dyDescent="0.35">
      <c r="B51" s="166"/>
      <c r="C51" s="79" t="s">
        <v>77</v>
      </c>
      <c r="D51" s="35">
        <v>80</v>
      </c>
      <c r="E51" s="66">
        <v>80</v>
      </c>
      <c r="F51" s="34">
        <v>80</v>
      </c>
      <c r="G51" s="34">
        <v>78</v>
      </c>
      <c r="H51" s="67">
        <v>78</v>
      </c>
      <c r="I51" s="109">
        <v>18</v>
      </c>
      <c r="J51" s="97"/>
      <c r="K51" s="97"/>
      <c r="L51" s="110">
        <v>9</v>
      </c>
      <c r="M51" s="97"/>
      <c r="N51" s="97"/>
      <c r="O51" s="94">
        <f t="shared" si="4"/>
        <v>23.400000000000002</v>
      </c>
      <c r="P51" s="94">
        <f t="shared" si="5"/>
        <v>23.400000000000002</v>
      </c>
      <c r="Q51" s="100"/>
      <c r="R51" s="55"/>
      <c r="S51" s="36"/>
      <c r="T51" s="37">
        <v>12</v>
      </c>
      <c r="U51" s="37"/>
      <c r="V51" s="38"/>
      <c r="W51" s="172"/>
    </row>
    <row r="52" spans="2:23" ht="15" thickBot="1" x14ac:dyDescent="0.35">
      <c r="B52" s="166"/>
      <c r="C52" s="79" t="s">
        <v>58</v>
      </c>
      <c r="D52" s="35"/>
      <c r="E52" s="66">
        <v>40</v>
      </c>
      <c r="F52" s="34">
        <v>40</v>
      </c>
      <c r="G52" s="34">
        <v>53</v>
      </c>
      <c r="H52" s="67">
        <v>49</v>
      </c>
      <c r="I52" s="109">
        <v>12</v>
      </c>
      <c r="J52" s="97"/>
      <c r="K52" s="97"/>
      <c r="L52" s="110">
        <v>6</v>
      </c>
      <c r="M52" s="97"/>
      <c r="N52" s="97"/>
      <c r="O52" s="94">
        <f t="shared" si="4"/>
        <v>14.7</v>
      </c>
      <c r="P52" s="94">
        <f t="shared" si="5"/>
        <v>15.9</v>
      </c>
      <c r="Q52" s="100"/>
      <c r="R52" s="55"/>
      <c r="S52" s="36"/>
      <c r="T52" s="37">
        <v>6</v>
      </c>
      <c r="U52" s="37"/>
      <c r="V52" s="38"/>
      <c r="W52" s="172"/>
    </row>
    <row r="53" spans="2:23" ht="15" thickBot="1" x14ac:dyDescent="0.35">
      <c r="B53" s="166"/>
      <c r="C53" s="79" t="s">
        <v>78</v>
      </c>
      <c r="D53" s="35">
        <v>35</v>
      </c>
      <c r="E53" s="66">
        <v>20</v>
      </c>
      <c r="F53" s="34">
        <v>20</v>
      </c>
      <c r="G53" s="34">
        <v>32</v>
      </c>
      <c r="H53" s="67">
        <v>32</v>
      </c>
      <c r="I53" s="109">
        <v>12</v>
      </c>
      <c r="J53" s="97"/>
      <c r="K53" s="97"/>
      <c r="L53" s="110">
        <v>6</v>
      </c>
      <c r="M53" s="97"/>
      <c r="N53" s="97"/>
      <c r="O53" s="94">
        <f t="shared" si="4"/>
        <v>9.6</v>
      </c>
      <c r="P53" s="94">
        <f t="shared" si="5"/>
        <v>9.6</v>
      </c>
      <c r="Q53" s="100"/>
      <c r="R53" s="55"/>
      <c r="S53" s="36"/>
      <c r="T53" s="37">
        <v>3</v>
      </c>
      <c r="U53" s="37"/>
      <c r="V53" s="38"/>
      <c r="W53" s="172"/>
    </row>
    <row r="54" spans="2:23" ht="15" thickBot="1" x14ac:dyDescent="0.35">
      <c r="B54" s="166"/>
      <c r="C54" s="79" t="s">
        <v>59</v>
      </c>
      <c r="D54" s="35">
        <v>60</v>
      </c>
      <c r="E54" s="66">
        <v>70</v>
      </c>
      <c r="F54" s="34">
        <v>75</v>
      </c>
      <c r="G54" s="34">
        <v>78</v>
      </c>
      <c r="H54" s="67">
        <v>78</v>
      </c>
      <c r="I54" s="109">
        <v>18</v>
      </c>
      <c r="J54" s="97"/>
      <c r="K54" s="97"/>
      <c r="L54" s="110">
        <v>9</v>
      </c>
      <c r="M54" s="97"/>
      <c r="N54" s="97"/>
      <c r="O54" s="94">
        <f t="shared" si="4"/>
        <v>23.400000000000002</v>
      </c>
      <c r="P54" s="94">
        <f t="shared" si="5"/>
        <v>23.400000000000002</v>
      </c>
      <c r="Q54" s="100"/>
      <c r="R54" s="55"/>
      <c r="S54" s="36"/>
      <c r="T54" s="37">
        <v>11</v>
      </c>
      <c r="U54" s="37"/>
      <c r="V54" s="38"/>
      <c r="W54" s="172"/>
    </row>
    <row r="55" spans="2:23" ht="15" thickBot="1" x14ac:dyDescent="0.35">
      <c r="B55" s="167"/>
      <c r="C55" s="81" t="s">
        <v>60</v>
      </c>
      <c r="D55" s="17"/>
      <c r="E55" s="68">
        <v>40</v>
      </c>
      <c r="F55" s="16">
        <v>40</v>
      </c>
      <c r="G55" s="16">
        <v>54</v>
      </c>
      <c r="H55" s="69">
        <v>54</v>
      </c>
      <c r="I55" s="42">
        <v>18</v>
      </c>
      <c r="J55" s="43"/>
      <c r="K55" s="43"/>
      <c r="L55" s="43">
        <v>9</v>
      </c>
      <c r="M55" s="43"/>
      <c r="N55" s="43"/>
      <c r="O55" s="94">
        <f t="shared" si="4"/>
        <v>16.200000000000003</v>
      </c>
      <c r="P55" s="94">
        <f t="shared" si="5"/>
        <v>16.200000000000003</v>
      </c>
      <c r="Q55" s="55"/>
      <c r="R55" s="55"/>
      <c r="S55" s="18"/>
      <c r="T55" s="48">
        <v>6</v>
      </c>
      <c r="U55" s="48"/>
      <c r="V55" s="19"/>
      <c r="W55" s="175"/>
    </row>
    <row r="56" spans="2:23" ht="15" thickBot="1" x14ac:dyDescent="0.35">
      <c r="B56" s="86" t="s">
        <v>61</v>
      </c>
      <c r="C56" s="50"/>
      <c r="D56" s="120">
        <f t="shared" ref="D56:I56" si="6">SUM(D7:D55)</f>
        <v>1440</v>
      </c>
      <c r="E56" s="121">
        <f t="shared" si="6"/>
        <v>1890</v>
      </c>
      <c r="F56" s="122">
        <f t="shared" si="6"/>
        <v>1642</v>
      </c>
      <c r="G56" s="122">
        <f t="shared" si="6"/>
        <v>2112</v>
      </c>
      <c r="H56" s="123">
        <f t="shared" si="6"/>
        <v>2323</v>
      </c>
      <c r="I56" s="117">
        <f t="shared" si="6"/>
        <v>690</v>
      </c>
      <c r="J56" s="117">
        <v>360</v>
      </c>
      <c r="K56" s="117">
        <v>36</v>
      </c>
      <c r="L56" s="117">
        <v>339</v>
      </c>
      <c r="M56" s="117">
        <v>180</v>
      </c>
      <c r="N56" s="117">
        <v>18</v>
      </c>
      <c r="O56" s="118">
        <f>SUM(O7:O55)</f>
        <v>696.89999999999986</v>
      </c>
      <c r="P56" s="119">
        <f>SUM(P7:P55)</f>
        <v>633.5999999999998</v>
      </c>
      <c r="Q56" s="89">
        <v>246</v>
      </c>
      <c r="R56" s="89">
        <v>326</v>
      </c>
      <c r="S56" s="124"/>
      <c r="T56" s="125">
        <f t="shared" ref="T56:U56" si="7">SUM(T7:T55)</f>
        <v>268</v>
      </c>
      <c r="U56" s="125">
        <f t="shared" si="7"/>
        <v>127</v>
      </c>
      <c r="V56" s="126"/>
      <c r="W56" s="51"/>
    </row>
    <row r="57" spans="2:23" ht="15" thickBot="1" x14ac:dyDescent="0.35">
      <c r="B57" s="176" t="s">
        <v>66</v>
      </c>
      <c r="C57" s="177"/>
      <c r="D57" s="178"/>
      <c r="E57" s="178"/>
      <c r="F57" s="178"/>
      <c r="G57" s="178"/>
      <c r="H57" s="178"/>
      <c r="I57" s="178"/>
      <c r="J57" s="178"/>
      <c r="K57" s="178"/>
      <c r="L57" s="178"/>
      <c r="M57" s="178"/>
      <c r="N57" s="178"/>
      <c r="O57" s="178"/>
      <c r="P57" s="178"/>
      <c r="Q57" s="178"/>
      <c r="R57" s="178"/>
      <c r="S57" s="177"/>
      <c r="T57" s="177"/>
      <c r="U57" s="177"/>
      <c r="V57" s="177"/>
      <c r="W57" s="179"/>
    </row>
    <row r="58" spans="2:23" ht="15" thickBot="1" x14ac:dyDescent="0.35">
      <c r="B58" s="180" t="s">
        <v>62</v>
      </c>
      <c r="C58" s="181"/>
      <c r="D58" s="181"/>
      <c r="E58" s="181"/>
      <c r="F58" s="181"/>
      <c r="G58" s="181"/>
      <c r="H58" s="181"/>
      <c r="I58" s="181"/>
      <c r="J58" s="181"/>
      <c r="K58" s="181"/>
      <c r="L58" s="181"/>
      <c r="M58" s="181"/>
      <c r="N58" s="181"/>
      <c r="O58" s="181"/>
      <c r="P58" s="181"/>
      <c r="Q58" s="181"/>
      <c r="R58" s="181"/>
      <c r="S58" s="181"/>
      <c r="T58" s="181"/>
      <c r="U58" s="181"/>
      <c r="V58" s="181"/>
      <c r="W58" s="182"/>
    </row>
  </sheetData>
  <mergeCells count="26">
    <mergeCell ref="W38:W42"/>
    <mergeCell ref="B43:B55"/>
    <mergeCell ref="W43:W55"/>
    <mergeCell ref="B57:W57"/>
    <mergeCell ref="B58:W58"/>
    <mergeCell ref="B38:B42"/>
    <mergeCell ref="B7:B8"/>
    <mergeCell ref="B10:B20"/>
    <mergeCell ref="B21:B30"/>
    <mergeCell ref="B31:B37"/>
    <mergeCell ref="E5:E6"/>
    <mergeCell ref="I4:N4"/>
    <mergeCell ref="B2:W2"/>
    <mergeCell ref="B3:W3"/>
    <mergeCell ref="B4:B6"/>
    <mergeCell ref="C4:C6"/>
    <mergeCell ref="O4:R4"/>
    <mergeCell ref="S4:W5"/>
    <mergeCell ref="D5:D6"/>
    <mergeCell ref="O5:R5"/>
    <mergeCell ref="F5:F6"/>
    <mergeCell ref="G5:G6"/>
    <mergeCell ref="H5:H6"/>
    <mergeCell ref="D4:H4"/>
    <mergeCell ref="I5:K5"/>
    <mergeCell ref="L5:N5"/>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71C35C602A98D545B87EB8BB60D2C568" ma:contentTypeVersion="17" ma:contentTypeDescription="Yeni belge oluşturun." ma:contentTypeScope="" ma:versionID="ea0396a2e77240d502328cfe13a8f943">
  <xsd:schema xmlns:xsd="http://www.w3.org/2001/XMLSchema" xmlns:xs="http://www.w3.org/2001/XMLSchema" xmlns:p="http://schemas.microsoft.com/office/2006/metadata/properties" xmlns:ns3="53f38ca5-8136-4d1b-86ab-c4fd8a8baa21" xmlns:ns4="f906268e-85f4-4d20-a3e9-25272b88aad9" targetNamespace="http://schemas.microsoft.com/office/2006/metadata/properties" ma:root="true" ma:fieldsID="88448c4c250fc8269cbd97f172c307b4" ns3:_="" ns4:_="">
    <xsd:import namespace="53f38ca5-8136-4d1b-86ab-c4fd8a8baa21"/>
    <xsd:import namespace="f906268e-85f4-4d20-a3e9-25272b88aad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_activity" minOccurs="0"/>
                <xsd:element ref="ns3:MediaServiceObjectDetectorVersions" minOccurs="0"/>
                <xsd:element ref="ns4:SharedWithUsers" minOccurs="0"/>
                <xsd:element ref="ns4:SharedWithDetails" minOccurs="0"/>
                <xsd:element ref="ns4:SharingHintHash"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38ca5-8136-4d1b-86ab-c4fd8a8baa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06268e-85f4-4d20-a3e9-25272b88aad9" elementFormDefault="qualified">
    <xsd:import namespace="http://schemas.microsoft.com/office/2006/documentManagement/types"/>
    <xsd:import namespace="http://schemas.microsoft.com/office/infopath/2007/PartnerControls"/>
    <xsd:element name="SharedWithUsers" ma:index="19"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Ayrıntıları ile Paylaşıldı" ma:internalName="SharedWithDetails" ma:readOnly="true">
      <xsd:simpleType>
        <xsd:restriction base="dms:Note">
          <xsd:maxLength value="255"/>
        </xsd:restriction>
      </xsd:simpleType>
    </xsd:element>
    <xsd:element name="SharingHintHash" ma:index="21" nillable="true" ma:displayName="İpucu Paylaşımı Karması"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3f38ca5-8136-4d1b-86ab-c4fd8a8baa21" xsi:nil="true"/>
  </documentManagement>
</p:properties>
</file>

<file path=customXml/itemProps1.xml><?xml version="1.0" encoding="utf-8"?>
<ds:datastoreItem xmlns:ds="http://schemas.openxmlformats.org/officeDocument/2006/customXml" ds:itemID="{666682B7-0CB0-4936-99BF-180E7B927F9B}">
  <ds:schemaRefs>
    <ds:schemaRef ds:uri="http://schemas.microsoft.com/sharepoint/v3/contenttype/forms"/>
  </ds:schemaRefs>
</ds:datastoreItem>
</file>

<file path=customXml/itemProps2.xml><?xml version="1.0" encoding="utf-8"?>
<ds:datastoreItem xmlns:ds="http://schemas.openxmlformats.org/officeDocument/2006/customXml" ds:itemID="{0566BD35-297C-49B2-8467-FAD28EACAC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38ca5-8136-4d1b-86ab-c4fd8a8baa21"/>
    <ds:schemaRef ds:uri="f906268e-85f4-4d20-a3e9-25272b88aa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543926-6E54-4E9E-A612-ED4E3891DABA}">
  <ds:schemaRefs>
    <ds:schemaRef ds:uri="http://www.w3.org/XML/1998/namespace"/>
    <ds:schemaRef ds:uri="http://purl.org/dc/elements/1.1/"/>
    <ds:schemaRef ds:uri="f906268e-85f4-4d20-a3e9-25272b88aad9"/>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schemas.microsoft.com/office/infopath/2007/PartnerControls"/>
    <ds:schemaRef ds:uri="53f38ca5-8136-4d1b-86ab-c4fd8a8baa2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25-26 GÜZ YATAY GEÇİŞ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AÇIKBAŞ</dc:creator>
  <cp:lastModifiedBy>Merve ŞİRİN</cp:lastModifiedBy>
  <dcterms:created xsi:type="dcterms:W3CDTF">2024-06-26T11:11:47Z</dcterms:created>
  <dcterms:modified xsi:type="dcterms:W3CDTF">2025-07-16T15:24:07Z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0x01010071C35C602A98D545B87EB8BB60D2C568</vt:lpwstr>
  </property>
</Properties>
</file>